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gs\Desktop\รวมเล่ม Template_2-11-2559_V4_11.30\เอกสาร Template และ สรุปตัวชี้วัด 96 ตัวชี้วัด_2-11-2559_11.30\WORD_EXCEl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" i="1" l="1"/>
  <c r="AF7" i="1"/>
  <c r="AF8" i="1"/>
  <c r="AA9" i="1"/>
  <c r="AB9" i="1"/>
  <c r="AC9" i="1"/>
  <c r="AD9" i="1"/>
  <c r="AE9" i="1"/>
  <c r="U120" i="1"/>
  <c r="K120" i="1"/>
  <c r="P120" i="1"/>
  <c r="AF9" i="1" l="1"/>
  <c r="V120" i="1"/>
  <c r="T120" i="1"/>
  <c r="S120" i="1"/>
  <c r="R120" i="1"/>
  <c r="Q120" i="1"/>
  <c r="O120" i="1"/>
  <c r="N120" i="1"/>
  <c r="M120" i="1"/>
  <c r="L120" i="1"/>
  <c r="J120" i="1"/>
  <c r="I120" i="1"/>
  <c r="H120" i="1"/>
</calcChain>
</file>

<file path=xl/sharedStrings.xml><?xml version="1.0" encoding="utf-8"?>
<sst xmlns="http://schemas.openxmlformats.org/spreadsheetml/2006/main" count="500" uniqueCount="227">
  <si>
    <t>โครงการ</t>
  </si>
  <si>
    <t>ลำดับที่</t>
  </si>
  <si>
    <t>ตัวชี้วัด</t>
  </si>
  <si>
    <t>หน่วยงานหลักรับผิดชอบ
(Focal Point)</t>
  </si>
  <si>
    <t>ประเด็นเน้นหนัก</t>
  </si>
  <si>
    <t>ระดับการรายงานข้อมูล</t>
  </si>
  <si>
    <t>ส่วนกลาง</t>
  </si>
  <si>
    <t>ส่วนภูมิภาค</t>
  </si>
  <si>
    <t>ส่วนกลางและส่วนภูมิภาค</t>
  </si>
  <si>
    <t>PA ปลัด 60</t>
  </si>
  <si>
    <t>สตป. 
60</t>
  </si>
  <si>
    <t>Hard copy</t>
  </si>
  <si>
    <t>Evaluation</t>
  </si>
  <si>
    <t>Sur vey</t>
  </si>
  <si>
    <t>electronic</t>
  </si>
  <si>
    <t>1.  Prevention &amp; Promotion Excellence (ส่งเสริมสุขภาพและป้องกันโรคเป็นเลิศ) (4 แผนงาน 12 โครงการ)</t>
  </si>
  <si>
    <t>แผนงานที่ 1 : การพัฒนาคุณภาพชีวิตคนไทยทุกกลุ่มวัย (ด้านสุขภาพ) (4 โครงการ)</t>
  </si>
  <si>
    <r>
      <t>1. โครงการพัฒนาและสร้างเสริมศักยภาพคนไทย</t>
    </r>
    <r>
      <rPr>
        <b/>
        <sz val="14"/>
        <rFont val="TH SarabunPSK"/>
        <family val="2"/>
      </rPr>
      <t>กลุ่มสตรีและเด็กปฐมวัย</t>
    </r>
  </si>
  <si>
    <t>กรมการแพทย์</t>
  </si>
  <si>
    <t>เขต</t>
  </si>
  <si>
    <t>P</t>
  </si>
  <si>
    <t xml:space="preserve">Lag : 1) อัตราส่วนการตายมารดาไทยไม่เกิน 15 ต่อการเกิดมีชีพแสนคน </t>
  </si>
  <si>
    <t>กรมอนามัย</t>
  </si>
  <si>
    <t>ประเทศ</t>
  </si>
  <si>
    <t>2) ร้อยละของเด็กอายุ 0-5 ปี มีพัฒนาการสมวัย</t>
  </si>
  <si>
    <t>จังหวัด</t>
  </si>
  <si>
    <t>3) ร้อยละของเด็กอายุ 0-5 ปี สูงดีสมส่วน และส่วนสูงเฉลี่ยที่อายุ 5 ปี</t>
  </si>
  <si>
    <r>
      <t>2. โครงการพัฒนาและสร้างเสริมศักยภาพคนไทย</t>
    </r>
    <r>
      <rPr>
        <b/>
        <sz val="14"/>
        <rFont val="TH SarabunPSK"/>
        <family val="2"/>
      </rPr>
      <t>กลุ่มวัยเรียนและวัยรุ่น</t>
    </r>
  </si>
  <si>
    <t>Lag : 1) เด็กไทยมีระดับสติปัญญาเฉลี่ยไม่ต่ำกว่า 100</t>
  </si>
  <si>
    <t>กรมสุขภาพจิต</t>
  </si>
  <si>
    <t xml:space="preserve">2) ร้อยละของเด็กวัยเรียน สูงดีสมส่วน   </t>
  </si>
  <si>
    <t>3) ร้อยละของเด็กไทยมีความฉลาดทางอารมณ์ (EQ) อยู่ในเกณฑ์ปกติขึ้นไป</t>
  </si>
  <si>
    <t>4) ร้อยละของเด็กกลุ่มอายุ 0-12 ปีฟันดีไม่มีผุ (cavity free)</t>
  </si>
  <si>
    <t>5) อัตราการคลอดมีชีพในหญิงอายุ 15-19 ปี</t>
  </si>
  <si>
    <r>
      <t>3. โครงการพัฒนาและสร้างเสริมศักยภาพคนไทย</t>
    </r>
    <r>
      <rPr>
        <b/>
        <sz val="14"/>
        <rFont val="TH SarabunPSK"/>
        <family val="2"/>
      </rPr>
      <t>กลุ่มวัยทำงาน</t>
    </r>
  </si>
  <si>
    <t>lag : 1) ร้อยละของประชาชนวัยทำงาน มีค่าดัชนีมวลกายปกติ</t>
  </si>
  <si>
    <t>Lead : 2) ประชากรไทยอายุตั้งแต่ 15 ปี ขึ้นไป มีกิจกรรมทางกายเพียงพอต่อสุขภาพ</t>
  </si>
  <si>
    <r>
      <t>4. โครงการพัฒนาและสร้างเสริมศักยภาพคนไทย</t>
    </r>
    <r>
      <rPr>
        <b/>
        <sz val="14"/>
        <rFont val="TH SarabunPSK"/>
        <family val="2"/>
      </rPr>
      <t>กลุ่มวัยผู้สูงอายุ</t>
    </r>
  </si>
  <si>
    <t xml:space="preserve">Lead : 1) ร้อยละของตำบลที่มีระบบการส่งเสริมสุขภาพดูแลผู้สูงอายุระยะยาว (Long Term Care) ในชุมชน ผ่านเกณฑ์ </t>
  </si>
  <si>
    <t>กรมอนามัย/กรมสนับสนุนบริการสุขภาพ</t>
  </si>
  <si>
    <r>
      <t>lag : 1) ร้อยละของ Healthy Ageing</t>
    </r>
    <r>
      <rPr>
        <sz val="14"/>
        <rFont val="TH SarabunPSK"/>
        <family val="2"/>
      </rPr>
      <t xml:space="preserve"> </t>
    </r>
  </si>
  <si>
    <t>แผนงานที่ 2 : การป้องกันควบคุมโรคและภัยสุขภาพ (3 โครงการ)</t>
  </si>
  <si>
    <t>1. โครงการพัฒนาระบบการตอบโต้ภาวะฉุกเฉินและภัยสุขภาพ</t>
  </si>
  <si>
    <t>Lead  : 1) ร้อยละของจังหวัดมีศูนย์ปฏิบัติการภาวะฉุกเฉิน (EOC) และทีมตระหนักรู้สถานการณ์ (SAT) ที่สามารถปฏิบัติงานได้จริง</t>
  </si>
  <si>
    <t>กรมควบคุมโรค</t>
  </si>
  <si>
    <t>2. โครงการควบคุมโรคติดต่อ</t>
  </si>
  <si>
    <t>Lead  : 1) อัตราความสำเร็จการรักษาผู้ป่วยวัณโรครายใหม่และกลับเป็นซ้ำ</t>
  </si>
  <si>
    <t>2) ร้อยละของกลุ่มประชากรหลักที่เข้าถึงบริการป้องกันโรคเอดส์และโรคติดต่อทางเพศสัมพันธ์เชิงรุก</t>
  </si>
  <si>
    <t>3. โครงการควบคุมโรคไม่ติดต่อและภัยสุขภาพ</t>
  </si>
  <si>
    <t xml:space="preserve">Lag : 1) อัตราการเสียชีวิตจากการจมน้ำของเด็กอายุน้อยกว่า 15 ปี </t>
  </si>
  <si>
    <t xml:space="preserve">2) อัตราการเสียชีวิตจากการบาดเจ็บทางถนน </t>
  </si>
  <si>
    <t>3) อัตราผู้ป่วยความดันโลหิตสูงและ/หรือเบาหวานรายใหม่</t>
  </si>
  <si>
    <t>แผนงานที่ 3 : การลดปัจจัยเสี่ยงด้านสุขภาพ (3 โครงการ)</t>
  </si>
  <si>
    <t>1. โครงการส่งเสริมและพัฒนาความปลอดภัยด้านอาหาร</t>
  </si>
  <si>
    <t>Lead : 1)  ร้อยละของผลิตภัณฑ์อาหารสดและอาหารแปรรูปมีความปลอดภัย</t>
  </si>
  <si>
    <t xml:space="preserve">คณะกรรมการอาหารและยา </t>
  </si>
  <si>
    <t>Lag : 1) ร้อยละของประชาชนที่มีพฤติกรรมการบริโภคผลิตภัณฑ์สุขภาพที่ถูกต้อง</t>
  </si>
  <si>
    <t>2. โครงการลดปัจจัยเสี่ยงด้านสุขภาพ</t>
  </si>
  <si>
    <t>Lead : 1) ความชุกของผู้สูบบุหรี่ของประชากรไทย อายุ 15 ปีขึ้นไป</t>
  </si>
  <si>
    <t>2) ปริมาณการบริโภคแอลกอฮอล์ต่อประชากรอายุ 15 ปี ขึ้นไป (ลิตรของแอลกอฮอล์บริสุทธิ์ต่อคนต่อปี)</t>
  </si>
  <si>
    <t>3. โครงการคุ้มครองผู้บริโภคด้านผลิตภัณฑ์สุขภาพและบริการสุขภาพ</t>
  </si>
  <si>
    <t xml:space="preserve">Lead : 1) ร้อยละของผลิตภัณฑ์สุขภาพที่ได้รับการตรวจสอบได้มาตรฐานตามเกณฑ์ที่กำหนด
</t>
  </si>
  <si>
    <t>คณะกรรมการอาหารและยา</t>
  </si>
  <si>
    <t>กรมสนับสนุนบริการสุขภาพ</t>
  </si>
  <si>
    <t>แผนงานที่ 4 : การบริหารจัดการสิ่งแวดล้อม (2 โครงการ)</t>
  </si>
  <si>
    <t>1.โครงการบริหารจัดการขยะและสิ่งแวดล้อม</t>
  </si>
  <si>
    <t>Lead : 1) ร้อยละของโรงพยาบาลที่พัฒนาอนามัยสิ่งแวดล้อมได้ตามเกณฑ์ GREEN&amp;CLEAN Hospital</t>
  </si>
  <si>
    <t>กรมอนามัย/กรมควบคุมโรค</t>
  </si>
  <si>
    <t>2. โครงการคุ้มครองสุขภาพประชาชนจากมลพิษสิ่งแวดล้อมในพื้นที่เสี่ยง (Hot Zone)</t>
  </si>
  <si>
    <t>Lag : 1) จำนวนจังหวัดที่มีระบบจัดการปัจจัยเสี่ยงจากสิ่งแวดล้อมเพื่อสุขภาพอย่างบูรณาการมีประสิทธิภาพและยั่งยืน</t>
  </si>
  <si>
    <t>กรมอนามัย/
กรมควบคุมโรค</t>
  </si>
  <si>
    <t>2. Service Excellence (บริการเป็นเลิศ) (6 แผนงาน 23 โครงการ)</t>
  </si>
  <si>
    <t>แผนงานที่ 5 : การพัฒนาระบบการแพทย์ปฐมภูมิ (Primary Care Cluster) (1 โครงการ)</t>
  </si>
  <si>
    <t>1. โครงการพัฒนาระบบการแพทย์ปฐมภูมิและเครือข่ายระบบสุขภาพระดับอำเภอ (DHS)</t>
  </si>
  <si>
    <t>สำนักนโยบายและยุทธศาสตร์</t>
  </si>
  <si>
    <t>Lag : 1) ร้อยละของอำเภอที่มี District Health System (DHS) คุณภาพ</t>
  </si>
  <si>
    <t>สำนักบริหารการสาธารณสุข</t>
  </si>
  <si>
    <t>แผนงานที่ 6 : การพัฒนาระบบบริการสุขภาพ (Service Plan) (14 โครงการ)</t>
  </si>
  <si>
    <t>1. โครงการพัฒนาระบบบริการสุขภาพ สาขาโรคไม่ติดต่อเรื้อรัง</t>
  </si>
  <si>
    <t>Lead : 1) ร้อยละของผู้ป่วยโรคเบาหวานและโรคความดันโลหิตสูงที่ควบคุมได้</t>
  </si>
  <si>
    <t>2) 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</t>
  </si>
  <si>
    <t>Lag : 1)  อัตราตายของผู้ป่วยโรคหลอดเลือดสมอง</t>
  </si>
  <si>
    <t>2) อัตราการเกิดการกำเริบเฉียบพลันในผู้ป่วยโรคปอดอุดกั้นเรื้อรัง</t>
  </si>
  <si>
    <t>2.โครงการป้องกันและควบคุมการดื้อยาต้านจุลชีพและการใช้ยาอย่างสมเหตุสมผล</t>
  </si>
  <si>
    <r>
      <t xml:space="preserve">Lead : 1) ร้อยละของโรงพยาบาลที่ใช้ยาอย่างสมเหตุผล 
</t>
    </r>
    <r>
      <rPr>
        <sz val="14"/>
        <color rgb="FFFF0000"/>
        <rFont val="TH SarabunPSK"/>
        <family val="2"/>
      </rPr>
      <t/>
    </r>
  </si>
  <si>
    <t>สบรส./
อย./
กรมวิทยาศาสตร์การแพทย์</t>
  </si>
  <si>
    <t>3. โครงการพัฒนาศูนย์ความเป็นเลิศทางการแพทย์</t>
  </si>
  <si>
    <t>Lead : 1) ร้อยละการส่งต่อผู้ป่วยนอกเขตสุขภาพลดลง</t>
  </si>
  <si>
    <t>4. โครงการพัฒนาระบบบริการสุขภาพ สาขาทารกแรกเกิด</t>
  </si>
  <si>
    <t xml:space="preserve">Lag : 1) อัตราตายทารกแรกเกิด </t>
  </si>
  <si>
    <t>5. โครงการดูแลผู้สูงอายุ ผู้พิการและผู้ด้อยโอกาส แบบประคับประคอง</t>
  </si>
  <si>
    <t>Lead : 1) ร้อยละของโรงพยาบาลที่มีการดูแลแบบประคับประคอง (Palliative Care)</t>
  </si>
  <si>
    <t>6. โครงการพัฒนาระบบบริการการแพทย์แผนไทยฯ</t>
  </si>
  <si>
    <t>lead : 1) ร้อยละของผู้ป่วยนอกได้รับบริการการแพทย์แผนไทยและการแพทย์ทางเลือกที่ได้มาตรฐาน</t>
  </si>
  <si>
    <t>กรมพัฒนาการแพทย์แผนไทยและการแพทย์ทางเลือก</t>
  </si>
  <si>
    <t>7. โครงการพัฒนาระบบบริการสุขภาพ สาขาสุขภาพจิตและจิตเวช</t>
  </si>
  <si>
    <t>Lead : 1) ร้อยละของผู้ป่วยโรคซึมเศร้าเข้าถึงบริการสุขภาพจิต</t>
  </si>
  <si>
    <t xml:space="preserve">Lag : 1) อัตราการฆ่าตัวตายสำเร็จ </t>
  </si>
  <si>
    <t>8. โครงการพัฒนาระบบบริการสุขภาพ 5 สาขาหลัก</t>
  </si>
  <si>
    <r>
      <t>Lag : 1) อัตรา</t>
    </r>
    <r>
      <rPr>
        <sz val="14"/>
        <rFont val="TH SarabunPSK"/>
        <family val="2"/>
      </rPr>
      <t>ตายจากติดเชื้อ (Sepsis)</t>
    </r>
  </si>
  <si>
    <t>9. โครงการพัฒนาระบบบริการสุขภาพ สาขาโรคหัวใจ</t>
  </si>
  <si>
    <t>Lead : 1) ร้อยละโรงพยาบาลตั้งแต่ระดับ F2 ขึ้นไปสามารถให้ยาละลายลิ่มเลือด (Fibrinolytic drug) ในผู้ป่วย STEMI ได้</t>
  </si>
  <si>
    <t>Lag : 1) อัตราตายจากโรคหลอดเลือดหัวใจ</t>
  </si>
  <si>
    <t>10. โครงการพัฒนาระบบบริการสุขภาพ สาขาโรคมะเร็ง</t>
  </si>
  <si>
    <t>Lead : 1) ลดระยะเวลารอคอย ผ่าตัด เคมีบำบัด รังสีรักษา ของมะเร็ง 5 อันดับแรก</t>
  </si>
  <si>
    <r>
      <t>Lag : 1) อัตรา</t>
    </r>
    <r>
      <rPr>
        <sz val="14"/>
        <rFont val="TH SarabunPSK"/>
        <family val="2"/>
      </rPr>
      <t>ตายจากโรคมะเร็งตับ</t>
    </r>
  </si>
  <si>
    <t>2) อัตราตายจากมะเร็งปอด</t>
  </si>
  <si>
    <t>11. โครงการพัฒนาระบบบริการสุขภาพ สาขาโรคไต</t>
  </si>
  <si>
    <r>
      <t>Lag : 1) ร้อยละของผู้ป่วย CKD ที่มีอัตราการลดลงของ eGFR&lt;4 ml/min/1.73m</t>
    </r>
    <r>
      <rPr>
        <vertAlign val="superscript"/>
        <sz val="14"/>
        <rFont val="TH SarabunPSK"/>
        <family val="2"/>
      </rPr>
      <t>2</t>
    </r>
    <r>
      <rPr>
        <sz val="14"/>
        <rFont val="TH SarabunPSK"/>
        <family val="2"/>
      </rPr>
      <t>/yr</t>
    </r>
  </si>
  <si>
    <t>12. โครงการพัฒนาระบบบริการสุขภาพ สาขาจักษุวิทยา</t>
  </si>
  <si>
    <t>Lead : 1) ร้อยละของผู้ป่วยตาบอดจากต้อกระจก (Blinding Cataract) ได้รับการผ่าตัดภายใน 30 วัน</t>
  </si>
  <si>
    <t>13. โครงการพัฒนาระบบการดูแลสุขภาพช่องปาก</t>
  </si>
  <si>
    <t>Lead: 1) ร้อยละหน่วยบริการปฐมภูมิจัดบริการสุขภาพช่องปาก</t>
  </si>
  <si>
    <t>14. โครงการพัฒนาระบบบริการสุขภาพ สาขาปลูกถ่ายอวัยวะ</t>
  </si>
  <si>
    <t xml:space="preserve">Lag : 1) จำนวนการปลูกถ่ายไตสำเร็จ
</t>
  </si>
  <si>
    <t>แผนงานที่ 7 : การพัฒนาระบบบริการการแพทย์ฉุกเฉินครบวงจรและระบบการส่งต่อ (1 โครงการ)</t>
  </si>
  <si>
    <t>1. โครงการพัฒนาระบบบริการการแพทย์ฉุกเฉินครบวงจรและระบบการส่งต่อ</t>
  </si>
  <si>
    <t>Lead : 1) ร้อยละของโรงพยาบาล F2 ขึ้นไป ที่มีระบบ ECS คุณภาพ</t>
  </si>
  <si>
    <t>2) ร้อยละของ ER คุณภาพในโรงพยาบาลระดับ F2 ขึ้นไป</t>
  </si>
  <si>
    <t>3) ร้อยละ EMS คุณภาพใน รพ. ทุกระดับ</t>
  </si>
  <si>
    <t>สถาบันการแพทย์ฉุกเฉิน /กรมการแพทย์</t>
  </si>
  <si>
    <t>Lag : 1)อัตราตายจากการบาดเจ็บ (Trauma)</t>
  </si>
  <si>
    <t>แผนงานที่ 8 : การพัฒนาคุณภาพหน่วยงานบริการด้านสุขภาพ (2 โครงการ)</t>
  </si>
  <si>
    <t>1. โครงการพัฒนาและรับรองคุณภาพตามมาตรฐาน (HA) สำหรับสถานพยาบาล</t>
  </si>
  <si>
    <t xml:space="preserve">Lead : 1) ร้อยละหน่วยบริการผ่านเกณฑ์มาตราฐาน 2P safety </t>
  </si>
  <si>
    <t>2. โครงการพัฒนาคุณภาพ รพ.สต.</t>
  </si>
  <si>
    <t>Lead : 1) ร้อยละของ รพ.สต. ในแต่ละอำเภอที่ผ่านเกณฑ์ระดับการพัฒนาคุณภาพ</t>
  </si>
  <si>
    <t>แผนงานที่ 9 : การพัฒนาตามโครงการพระราชดำริและพื้นที่เฉพาะ (3 โครงการ)</t>
  </si>
  <si>
    <t>1.โครงการพัฒนา รพ.เฉลิมพระเกียรติ 80 พรรษา และรพ.สมเด็จพระยุพราช</t>
  </si>
  <si>
    <t>lead : 1) ร้อยละของโรงพยาบาลชุมชนเฉลิมพระเกียรติ 80 พรรษา ที่ผ่านเกณฑ์คุณภาพที่กำหนด</t>
  </si>
  <si>
    <t>2. โครงการพัฒนาเขตเศรษฐกิจพิเศษและสุขภาพแรงงานข้ามชาติ (Migrant Health)</t>
  </si>
  <si>
    <t>Lead : 1) ร้อยละการผ่านเกณฑ์ของหน่วยบริการสาธารณสุข สำหรับการจัดบริการอาชีวอนามัย และเวชกรรมสิ่งแวดล้อมในเขตพัฒนาเศรษฐกิจพิเศษ ตามเกณฑ์ที่กำหนด</t>
  </si>
  <si>
    <t>2) สัดส่วนของแรงงานต่างด้าวที่ได้รับการดูแลรักษาปัญหาสุขภาพที่ตรวจพบ</t>
  </si>
  <si>
    <t>3. โครงการเพิ่มการเข้าถึงบริการด้านสุขภาพในชายแดนใต้</t>
  </si>
  <si>
    <t>Lead  1) ความครอบคลุมเด็กได้รับวัคซีนตาม EPI ในชายแดนใต้</t>
  </si>
  <si>
    <t>สำนักตรวจและประเมินผล</t>
  </si>
  <si>
    <t>แผนงานที่ 10 : ประเทศไทย 4.0 ด้านสาธารณสุข (2 โครงการ)</t>
  </si>
  <si>
    <t>1. โครงการพัฒนาสถานบริการด้านสุขภาพ</t>
  </si>
  <si>
    <t>Lead : 1) ร้อยละของสถานบริการด้านสุขภาพกลุ่มเป้าหมายได้รับการส่งเสริมพัฒนาองค์ความรู้ด้านมาตรฐานสถานพยาบาลระดับสากล</t>
  </si>
  <si>
    <t xml:space="preserve">กรมสนับสนุนบริการสุขภาพ </t>
  </si>
  <si>
    <t>2. โครงการพัฒนาผลิตภัณฑ์สุขภาพและเทคโนโลยีทางการแพทย์</t>
  </si>
  <si>
    <t>Lead : 1) ร้อยละของยากลุ่มเป้าหมายที่ผลิตหรือนำเข้าเพื่อทดแทนยาต้นแบบเพิ่มขึ้น</t>
  </si>
  <si>
    <t>2) ร้อยละรายการยาและเครื่องมือแพทย์ที่ได้รับการขึ้นทะเบียน</t>
  </si>
  <si>
    <t>3) จำนวนตำรับยาแผนไทยแห่งชาติ</t>
  </si>
  <si>
    <t>4) จำนวนนวัตกรรมที่คิดค้นใหม่ เทคโนโลยีสุขภาพ หรือพัฒนาต่อยอดการให้บริการด้านสุขภาพ</t>
  </si>
  <si>
    <t>กรมการแพทย์/
กรมวิทยาศาสตร์
การแพทย์</t>
  </si>
  <si>
    <t>3. People Excellence (บุคลากรเป็นเลิศ) (1 แผนงาน 4 โครงการ)</t>
  </si>
  <si>
    <t>แผนงานที่ 11 : การพัฒนาระบบบริหารจัดการกำลังคนด้านสุขภาพ (4 โครงการ)</t>
  </si>
  <si>
    <t>1.โครงการพัฒนาการวางแผนกำลังคนด้านสุขภาพ</t>
  </si>
  <si>
    <t xml:space="preserve">2. โครงการผลิตและพัฒนากำลังคนด้านสุขภาพสู่ความเป็นมืออาชีพ </t>
  </si>
  <si>
    <t>สถาบันพระบรมราชชนก/สนง.เขตสุขภาพ</t>
  </si>
  <si>
    <t>Lag : 1) ร้อยละของบุคลากรที่ได้รับการพัฒนาตามเกณฑ์ที่กำหนด</t>
  </si>
  <si>
    <t xml:space="preserve">สถาบันพระบรมราชชนก </t>
  </si>
  <si>
    <t>3.โครงการเพิ่มประสิทธิภาพการบริหารจัดการกำลังคน</t>
  </si>
  <si>
    <t>lead  1)  ร้อยละของหน่วยงานที่มีการนำดัชนีความสุขของคนทำงาน (Happy Work Life Index) และ Core Value "MOPH" ไปใช้</t>
  </si>
  <si>
    <t>กลุ่มบริหารงานบุคคล/สำนักนโยบายและยุทธศาสตร์</t>
  </si>
  <si>
    <t>2) ร้อยละของหน่วยงานที่มีการนำดัชนีองค์กรที่มีความสุข (Happy work place index) ไปใช้</t>
  </si>
  <si>
    <t>กลุ่มบริหารงานบุคคล สป./สำนักนโยบายและยุทธศาสตร์</t>
  </si>
  <si>
    <t>Lag : 1) อัตราการสูญเสียบุคลากรด้านสุขภาพ (Loss Rate)</t>
  </si>
  <si>
    <t>กลุ่มบริหารงานบุคคล สป.</t>
  </si>
  <si>
    <t>Lag : 2)  ร้อยละของอำเภอที่มีบุคลากรสาธารณสุขเพียงพอ</t>
  </si>
  <si>
    <t>สำนักนโยบายและยุทธศาสตร์/กลุ่มบริหารงานบุคคล สป.</t>
  </si>
  <si>
    <t>4.โครงการพัฒนาเครือข่ายกำลังคนด้านสุขภาพ</t>
  </si>
  <si>
    <t>Lag : 1) ร้อยละของครอบครัวที่มีศักยภาพในการดูแลสุขภาพตนเองได้ตามเกณฑ์ที่กำหนด</t>
  </si>
  <si>
    <t>4. Governance Excellence (บริหารเป็นเลิศด้วยธรรมาภิบาล) (5 แผนงาน 9 โครงการ)</t>
  </si>
  <si>
    <t>แผนงานที่ 12 : การพัฒนาระบบธรรมาภิบาลและคุณภาพการบริการจัดการภาครัฐ (2 โครงการ)</t>
  </si>
  <si>
    <t>1. โครงการประเมินคุณธรรมและความโปร่งใส</t>
  </si>
  <si>
    <t xml:space="preserve">Lead : 1) ร้อยละของหน่วยงานในสังกัดกระทรวงสาธารณสุขผ่านเกณฑ์การประเมิน ITA </t>
  </si>
  <si>
    <t>ศูนย์ปราบปรามการทุจริต</t>
  </si>
  <si>
    <t xml:space="preserve">2) ร้อยละของการจัดซื้อร่วมของยา เวชภัณฑ์ที่ไม่ใช่ยา วัสดุวิทยาศาสตร์ และวัสดุทันตกรรม </t>
  </si>
  <si>
    <t>2. โครงการพัฒนาระบบควบคุมภายในและบริหารความเสี่ยง</t>
  </si>
  <si>
    <t>Lead : 1) ร้อยละของหน่วยงานภายในกระทรวงสาธารณสุขผ่านเกณฑ์การประเมินระบบการควบคุมภายใน</t>
  </si>
  <si>
    <t>กลุ่มตรวจสอบภายในระดับกระทรวง</t>
  </si>
  <si>
    <t xml:space="preserve">2) ระดับความสำเร็จของการพัฒนาคุณภาพการบริหารจัดการของส่วนราชการในสังกัดกระทรวงสาธารณสุขสู่เกณฑ์คุณภาพการบริหารจัดการภาครัฐ (PMQA)
</t>
  </si>
  <si>
    <t>กพร.สป.</t>
  </si>
  <si>
    <t>กรม</t>
  </si>
  <si>
    <t>แผนงานที่ 13 : การพัฒนาระบบข้อมูลสารสนเทศด้านสุขภาพ (2 โครงการ)</t>
  </si>
  <si>
    <t>1. โครงการพัฒนาระบบข้อมูลข่าวสารเทคโนโลยีสุขภาพแห่งชาติ (NHIS)</t>
  </si>
  <si>
    <t>lead   1) ร้อยละของจังหวัดและหน่วยบริการที่ผ่านเกณฑ์คุณภาพข้อมูล</t>
  </si>
  <si>
    <t>2. โครงการพัฒนาสุขภาพด้วยเศรษฐกิจดิจิทัล (Digital Economy)</t>
  </si>
  <si>
    <t>Lead : 1) ร้อยละของหน่วยบริการระดับทุติยภูมิและตติยภูมิสามารถแลกเปลี่ยนข้อมูลสุขภาพได้  (Health Information Exchange (HIE))</t>
  </si>
  <si>
    <t xml:space="preserve">ศูนย์เทคโนโลยีสารสนเทศ  </t>
  </si>
  <si>
    <t>2) ร้อยละของประชาชนเข้าถึงข้อมูลสุขภาพตนเองได้ (Personal Health Record)</t>
  </si>
  <si>
    <t>แผนงานที่ 14 : การบริหารจัดการด้านการเงินการคลังสุขภาพ (2 โครงการ)</t>
  </si>
  <si>
    <t>1. โครงการลดความเหลื่อมล้ำของ 3 กองทุน</t>
  </si>
  <si>
    <t>Lead : 1) รายจ่ายต่อหัวที่ปรับด้วยโครงสร้างอายุ (Age adjusted expenditure per capita) ของแต่ละระบบหลักประกันสุขภาพภาครัฐ ต้องมีค่าไม่ต่างจากค่าเฉลี่ยของทั้งสามระบบหลัก ±10%</t>
  </si>
  <si>
    <t>สำนักงานพัฒนานโยบายสุขภาพระหว่างประเทศ</t>
  </si>
  <si>
    <t xml:space="preserve">2) กำหนดให้มีมาตรฐานการจ่ายเงินของแต่ละระบบหลักประกันสุขภาพภาครัฐให้แก่สถานพยาบาลเป็นราคาเดียวกันในทุกประเภทและระดับการบริการ </t>
  </si>
  <si>
    <t>3) ร้อยละของประชากรเข้าถึงบริการการแพทย์ฉุกเฉินปี 2560</t>
  </si>
  <si>
    <t>สถาบันการแพทย์ฉุกเฉิน</t>
  </si>
  <si>
    <t>สปสช.</t>
  </si>
  <si>
    <t>2. โครงการบริหารจัดการด้านการเงินการคลัง</t>
  </si>
  <si>
    <t>Lag : 1) ร้อยละค่าใช้จ่ายด้านสุขภาพ (Health Expenditure) ต่อผลิตภัณฑ์มวลรวมของประเทศ (GDP)</t>
  </si>
  <si>
    <t>2) ค่าใช้จ่ายด้านสุขภาพต่อรายประชากร (Health Expenditure per capita)</t>
  </si>
  <si>
    <t>3) ร้อยละของหน่วยบริการที่ประสบภาวะวิกฤติทางการเงิน</t>
  </si>
  <si>
    <t>กลุ่มประกันสุขภาพ</t>
  </si>
  <si>
    <t>แผนงานที่ 15 : การพัฒนางานวิจัยและองค์ความรู้ด้านสุขภาพ (2 โครงการ)</t>
  </si>
  <si>
    <t>1. โครงการพัฒนางานวิจัย</t>
  </si>
  <si>
    <t>สำนักวิชาการ</t>
  </si>
  <si>
    <t>2) ร้อยละงบประมาณที่เกี่ยวกับการวิจัยไม่น้อยกว่าร้อยละ 1.5 ของงบดำเนินการต่อปี</t>
  </si>
  <si>
    <t xml:space="preserve">2. โครงการสร้างองค์ความรู้และการจัดการความรู้ด้านสุขภาพ
</t>
  </si>
  <si>
    <t>lead : 1) ร้อยละหน่วยงานมีระบบ Knowledge Management ผ่านเกณฑ์คุณภาพ</t>
  </si>
  <si>
    <t>แผนงานที่ 16 : การปรับโครงสร้างและการพัฒนากฎหมายด้านสุขภาพ (1 โครงการ)</t>
  </si>
  <si>
    <t>1. โครงการปรับโครงสร้างและพัฒนากฎหมายด้านสุขภาพ</t>
  </si>
  <si>
    <t xml:space="preserve"> Lag : 1) ร้อยละของกฎหมายที่ควรปรับปรุงได้รับการแก้ไข และบังคับใช้</t>
  </si>
  <si>
    <t xml:space="preserve">กลุ่มกฎหมาย </t>
  </si>
  <si>
    <t>รวม                        16 แผนงาน 48 โครงการ 96 ตัวชี้วัด</t>
  </si>
  <si>
    <t>หมายเหตุ</t>
  </si>
  <si>
    <t xml:space="preserve"> - สรุปตัวชี้วัดตรวจราชการปี 2560  จำนวน 43 ตัวชี้วัด  (ตามมติที่ประชุมสำนักตรวจราชการฯ วันที่ 11 ตุลาคม 2559)</t>
  </si>
  <si>
    <t>5) จำนวนงานวิจัยสมุนไพร/งานวิจัยการแพทย์แผนไทย และการแพทย์ทางเลือกที่นำมาใช้จริงทางการแพทย์ หรือการตลาด</t>
  </si>
  <si>
    <t>Lag : 1) ครัวเรือนที่ต้องกลายเป็นครัวเรือนยากจนภายหลังจากการจ่ายค่ารักษาพยาบาล (Health impoverishment)</t>
  </si>
  <si>
    <t xml:space="preserve">Lead : 1) ร้อยละสถานบริการสุขภาพที่มีการคลอดมาตรฐาน </t>
  </si>
  <si>
    <t>3) ร้อยละของตำบลในการคัดกรองโรคพยาธิใบไม้ตับ (โครงการพระราชดำริ)</t>
  </si>
  <si>
    <t xml:space="preserve"> - PA ปลัดฯ  30 ตัวชี้วัด ณ วันที่ 17 ตุลาคม 2559</t>
  </si>
  <si>
    <t xml:space="preserve">Lead : 1) ระดับความสำเร็จในการวางแผนกำลังคนด้านสุขภาพของเขตสุขภาพ
</t>
  </si>
  <si>
    <t>HDC</t>
  </si>
  <si>
    <t>other</t>
  </si>
  <si>
    <t>รวมทั้งหมด</t>
  </si>
  <si>
    <t>ระดับ</t>
  </si>
  <si>
    <t>2) ร้อยละของสถานพยาบาลและสถานประกอบการเพื่อสุขภาพผ่านเกณฑ์มาตรฐานตามที่กฎหมายกำหนด</t>
  </si>
  <si>
    <t>Lag : 1) อัตราส่วนการเสียชีวิตของมารดาในจังหวัดชายแดนภาคใต้</t>
  </si>
  <si>
    <t>Lead : 1) ร้อยละของเขตสุขภาพที่มีการบริหารจัดการระบบการผลิตและพัฒนากำลังคนได้ตามเกณฑ์เป้าหมายที่กำหนด</t>
  </si>
  <si>
    <t>Lag: 1) ร้อยละของผู้ป่วยยาเสพติดที่หยุดเสพต่อเนื่อง 3 เดือน หลังจำหน่ายจากการบำบัดรักษา (3 month remission rate)</t>
  </si>
  <si>
    <t xml:space="preserve">Lead : 1) ร้อยละของคลินิกหมอครอบครัวที่เปิดดำเนินการในพื้นที่ (Primary Care Cluster)
</t>
  </si>
  <si>
    <t>สบรส.</t>
  </si>
  <si>
    <t>2) ร้อยละของโรงพยาบาลสังกัดกระทรวงสาธารณสุขมีคุณภาพมาตรฐานผ่านการรับรอง HA ขั้น 3</t>
  </si>
  <si>
    <t>Lead : 1) ร้อยละผลงานวิจัย/R2R ด้านสุขภาพที่ให้หน่วยงานต่างๆนำไปใช้ประโยชน์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</si>
</sst>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Wingdings 2"/>
      <family val="1"/>
      <charset val="2"/>
    </font>
    <font>
      <sz val="16"/>
      <name val="TH SarabunPSK"/>
      <family val="2"/>
    </font>
    <font>
      <sz val="14"/>
      <color rgb="FFFF0000"/>
      <name val="TH SarabunPSK"/>
      <family val="2"/>
    </font>
    <font>
      <vertAlign val="superscript"/>
      <sz val="14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5" borderId="1" xfId="0" applyFont="1" applyFill="1" applyBorder="1" applyAlignment="1"/>
    <xf numFmtId="0" fontId="1" fillId="6" borderId="1" xfId="0" applyFont="1" applyFill="1" applyBorder="1" applyAlignment="1"/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quotePrefix="1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5" borderId="3" xfId="0" applyFont="1" applyFill="1" applyBorder="1" applyAlignment="1"/>
    <xf numFmtId="0" fontId="1" fillId="6" borderId="3" xfId="0" applyFont="1" applyFill="1" applyBorder="1" applyAlignment="1"/>
    <xf numFmtId="0" fontId="2" fillId="0" borderId="3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1" fillId="6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1" fillId="6" borderId="5" xfId="0" applyFont="1" applyFill="1" applyBorder="1" applyAlignment="1"/>
    <xf numFmtId="0" fontId="1" fillId="6" borderId="6" xfId="0" applyFont="1" applyFill="1" applyBorder="1" applyAlignment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5" borderId="8" xfId="0" applyFont="1" applyFill="1" applyBorder="1" applyAlignment="1"/>
    <xf numFmtId="0" fontId="1" fillId="5" borderId="7" xfId="0" applyFont="1" applyFill="1" applyBorder="1" applyAlignment="1"/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1"/>
  <sheetViews>
    <sheetView tabSelected="1" topLeftCell="A109" zoomScale="90" zoomScaleNormal="90" zoomScalePageLayoutView="60" workbookViewId="0">
      <selection activeCell="D117" sqref="D117"/>
    </sheetView>
  </sheetViews>
  <sheetFormatPr defaultRowHeight="21.75" x14ac:dyDescent="0.25"/>
  <cols>
    <col min="1" max="1" width="18.5703125" style="20" customWidth="1"/>
    <col min="2" max="2" width="6.42578125" style="8" customWidth="1"/>
    <col min="3" max="3" width="54.140625" style="16" customWidth="1"/>
    <col min="4" max="4" width="14.140625" style="14" customWidth="1"/>
    <col min="5" max="5" width="6.28515625" style="8" customWidth="1"/>
    <col min="6" max="6" width="5.140625" style="8" customWidth="1"/>
    <col min="7" max="7" width="8.42578125" style="15" customWidth="1"/>
    <col min="8" max="8" width="6" style="16" customWidth="1"/>
    <col min="9" max="11" width="5.85546875" style="16" customWidth="1"/>
    <col min="12" max="12" width="6.28515625" style="16" customWidth="1"/>
    <col min="13" max="13" width="6.140625" style="16" customWidth="1"/>
    <col min="14" max="16" width="6" style="16" customWidth="1"/>
    <col min="17" max="17" width="6.5703125" style="16" customWidth="1"/>
    <col min="18" max="18" width="5.85546875" style="16" customWidth="1"/>
    <col min="19" max="21" width="5.7109375" style="16" customWidth="1"/>
    <col min="22" max="22" width="6" style="16" customWidth="1"/>
    <col min="26" max="26" width="13.7109375" customWidth="1"/>
    <col min="32" max="32" width="11.85546875" customWidth="1"/>
  </cols>
  <sheetData>
    <row r="1" spans="1:32" ht="36" customHeight="1" x14ac:dyDescent="0.25">
      <c r="A1" s="94" t="s">
        <v>0</v>
      </c>
      <c r="B1" s="94" t="s">
        <v>1</v>
      </c>
      <c r="C1" s="95" t="s">
        <v>2</v>
      </c>
      <c r="D1" s="96" t="s">
        <v>3</v>
      </c>
      <c r="E1" s="94" t="s">
        <v>4</v>
      </c>
      <c r="F1" s="94"/>
      <c r="G1" s="92" t="s">
        <v>5</v>
      </c>
      <c r="H1" s="101" t="s">
        <v>6</v>
      </c>
      <c r="I1" s="102"/>
      <c r="J1" s="102"/>
      <c r="K1" s="103"/>
      <c r="L1" s="104"/>
      <c r="M1" s="105" t="s">
        <v>7</v>
      </c>
      <c r="N1" s="102"/>
      <c r="O1" s="102"/>
      <c r="P1" s="103"/>
      <c r="Q1" s="103"/>
      <c r="R1" s="101" t="s">
        <v>8</v>
      </c>
      <c r="S1" s="102"/>
      <c r="T1" s="102"/>
      <c r="U1" s="103"/>
      <c r="V1" s="104"/>
    </row>
    <row r="2" spans="1:32" ht="21" customHeight="1" x14ac:dyDescent="0.25">
      <c r="A2" s="94"/>
      <c r="B2" s="94"/>
      <c r="C2" s="95"/>
      <c r="D2" s="96"/>
      <c r="E2" s="97" t="s">
        <v>9</v>
      </c>
      <c r="F2" s="98" t="s">
        <v>10</v>
      </c>
      <c r="G2" s="92"/>
      <c r="H2" s="99" t="s">
        <v>11</v>
      </c>
      <c r="I2" s="94" t="s">
        <v>12</v>
      </c>
      <c r="J2" s="94" t="s">
        <v>13</v>
      </c>
      <c r="K2" s="92" t="s">
        <v>14</v>
      </c>
      <c r="L2" s="93"/>
      <c r="M2" s="100" t="s">
        <v>11</v>
      </c>
      <c r="N2" s="94" t="s">
        <v>12</v>
      </c>
      <c r="O2" s="94" t="s">
        <v>13</v>
      </c>
      <c r="P2" s="92" t="s">
        <v>14</v>
      </c>
      <c r="Q2" s="93"/>
      <c r="R2" s="99" t="s">
        <v>11</v>
      </c>
      <c r="S2" s="94" t="s">
        <v>12</v>
      </c>
      <c r="T2" s="94" t="s">
        <v>13</v>
      </c>
      <c r="U2" s="92" t="s">
        <v>14</v>
      </c>
      <c r="V2" s="93"/>
    </row>
    <row r="3" spans="1:32" ht="39" customHeight="1" x14ac:dyDescent="0.25">
      <c r="A3" s="94"/>
      <c r="B3" s="94"/>
      <c r="C3" s="95"/>
      <c r="D3" s="96"/>
      <c r="E3" s="97"/>
      <c r="F3" s="98"/>
      <c r="G3" s="92"/>
      <c r="H3" s="99"/>
      <c r="I3" s="94"/>
      <c r="J3" s="94"/>
      <c r="K3" s="79" t="s">
        <v>215</v>
      </c>
      <c r="L3" s="82" t="s">
        <v>216</v>
      </c>
      <c r="M3" s="100"/>
      <c r="N3" s="94"/>
      <c r="O3" s="94"/>
      <c r="P3" s="79" t="s">
        <v>215</v>
      </c>
      <c r="Q3" s="82" t="s">
        <v>216</v>
      </c>
      <c r="R3" s="99"/>
      <c r="S3" s="94"/>
      <c r="T3" s="94"/>
      <c r="U3" s="79" t="s">
        <v>215</v>
      </c>
      <c r="V3" s="82" t="s">
        <v>216</v>
      </c>
    </row>
    <row r="4" spans="1:32" ht="24" x14ac:dyDescent="0.5">
      <c r="A4" s="21" t="s">
        <v>15</v>
      </c>
      <c r="B4" s="21"/>
      <c r="C4" s="39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6"/>
      <c r="Z4" s="90" t="s">
        <v>218</v>
      </c>
      <c r="AA4" s="88" t="s">
        <v>11</v>
      </c>
      <c r="AB4" s="88" t="s">
        <v>12</v>
      </c>
      <c r="AC4" s="88" t="s">
        <v>13</v>
      </c>
      <c r="AD4" s="88" t="s">
        <v>14</v>
      </c>
      <c r="AE4" s="88"/>
      <c r="AF4" s="89" t="s">
        <v>217</v>
      </c>
    </row>
    <row r="5" spans="1:32" ht="24" x14ac:dyDescent="0.5">
      <c r="A5" s="22" t="s">
        <v>16</v>
      </c>
      <c r="B5" s="22"/>
      <c r="C5" s="22"/>
      <c r="D5" s="22"/>
      <c r="E5" s="22"/>
      <c r="F5" s="22"/>
      <c r="G5" s="40"/>
      <c r="H5" s="48"/>
      <c r="I5" s="22"/>
      <c r="J5" s="22"/>
      <c r="K5" s="40"/>
      <c r="L5" s="49"/>
      <c r="M5" s="43"/>
      <c r="N5" s="22"/>
      <c r="O5" s="22"/>
      <c r="P5" s="40"/>
      <c r="Q5" s="40"/>
      <c r="R5" s="48"/>
      <c r="S5" s="22"/>
      <c r="T5" s="22"/>
      <c r="U5" s="40"/>
      <c r="V5" s="49"/>
      <c r="Z5" s="91"/>
      <c r="AA5" s="88"/>
      <c r="AB5" s="88"/>
      <c r="AC5" s="88"/>
      <c r="AD5" s="83" t="s">
        <v>215</v>
      </c>
      <c r="AE5" s="83" t="s">
        <v>216</v>
      </c>
      <c r="AF5" s="89"/>
    </row>
    <row r="6" spans="1:32" ht="24" x14ac:dyDescent="0.25">
      <c r="A6" s="107" t="s">
        <v>17</v>
      </c>
      <c r="B6" s="1">
        <v>1</v>
      </c>
      <c r="C6" s="23" t="s">
        <v>211</v>
      </c>
      <c r="D6" s="24" t="s">
        <v>18</v>
      </c>
      <c r="E6" s="1"/>
      <c r="F6" s="1"/>
      <c r="G6" s="41" t="s">
        <v>19</v>
      </c>
      <c r="H6" s="50"/>
      <c r="I6" s="1"/>
      <c r="J6" s="1"/>
      <c r="K6" s="41"/>
      <c r="L6" s="51"/>
      <c r="M6" s="44"/>
      <c r="N6" s="2" t="s">
        <v>20</v>
      </c>
      <c r="O6" s="2"/>
      <c r="P6" s="59"/>
      <c r="Q6" s="41"/>
      <c r="R6" s="50"/>
      <c r="S6" s="1"/>
      <c r="T6" s="1"/>
      <c r="U6" s="41"/>
      <c r="V6" s="51"/>
      <c r="Z6" s="84" t="s">
        <v>6</v>
      </c>
      <c r="AA6" s="85">
        <v>5</v>
      </c>
      <c r="AB6" s="85">
        <v>7</v>
      </c>
      <c r="AC6" s="85">
        <v>7</v>
      </c>
      <c r="AD6" s="85">
        <v>0</v>
      </c>
      <c r="AE6" s="85">
        <v>20</v>
      </c>
      <c r="AF6" s="85">
        <f>SUM(AA6:AE6)</f>
        <v>39</v>
      </c>
    </row>
    <row r="7" spans="1:32" ht="24" x14ac:dyDescent="0.25">
      <c r="A7" s="108"/>
      <c r="B7" s="5">
        <v>2</v>
      </c>
      <c r="C7" s="23" t="s">
        <v>21</v>
      </c>
      <c r="D7" s="25" t="s">
        <v>22</v>
      </c>
      <c r="E7" s="5"/>
      <c r="F7" s="26">
        <v>1</v>
      </c>
      <c r="G7" s="42" t="s">
        <v>23</v>
      </c>
      <c r="H7" s="52"/>
      <c r="I7" s="5"/>
      <c r="J7" s="5"/>
      <c r="K7" s="42"/>
      <c r="L7" s="53" t="s">
        <v>20</v>
      </c>
      <c r="M7" s="45"/>
      <c r="N7" s="5"/>
      <c r="O7" s="5"/>
      <c r="P7" s="42"/>
      <c r="Q7" s="59"/>
      <c r="R7" s="52"/>
      <c r="S7" s="5"/>
      <c r="T7" s="5"/>
      <c r="U7" s="42"/>
      <c r="V7" s="54"/>
      <c r="Z7" s="84" t="s">
        <v>7</v>
      </c>
      <c r="AA7" s="85">
        <v>15</v>
      </c>
      <c r="AB7" s="85">
        <v>11</v>
      </c>
      <c r="AC7" s="85">
        <v>0</v>
      </c>
      <c r="AD7" s="85">
        <v>16</v>
      </c>
      <c r="AE7" s="85">
        <v>8</v>
      </c>
      <c r="AF7" s="85">
        <f>SUM(AA7:AE7)</f>
        <v>50</v>
      </c>
    </row>
    <row r="8" spans="1:32" ht="48" x14ac:dyDescent="0.25">
      <c r="A8" s="108"/>
      <c r="B8" s="1">
        <v>3</v>
      </c>
      <c r="C8" s="23" t="s">
        <v>24</v>
      </c>
      <c r="D8" s="25" t="s">
        <v>22</v>
      </c>
      <c r="E8" s="27">
        <v>1</v>
      </c>
      <c r="F8" s="26">
        <v>2</v>
      </c>
      <c r="G8" s="42" t="s">
        <v>25</v>
      </c>
      <c r="H8" s="52"/>
      <c r="I8" s="5"/>
      <c r="J8" s="5"/>
      <c r="K8" s="42"/>
      <c r="L8" s="54"/>
      <c r="M8" s="45"/>
      <c r="N8" s="5"/>
      <c r="O8" s="5"/>
      <c r="P8" s="2" t="s">
        <v>20</v>
      </c>
      <c r="Q8" s="59"/>
      <c r="R8" s="52"/>
      <c r="S8" s="5"/>
      <c r="T8" s="5"/>
      <c r="U8" s="42"/>
      <c r="V8" s="54"/>
      <c r="Z8" s="84" t="s">
        <v>8</v>
      </c>
      <c r="AA8" s="85">
        <v>2</v>
      </c>
      <c r="AB8" s="85">
        <v>3</v>
      </c>
      <c r="AC8" s="85">
        <v>1</v>
      </c>
      <c r="AD8" s="85">
        <v>0</v>
      </c>
      <c r="AE8" s="85">
        <v>1</v>
      </c>
      <c r="AF8" s="85">
        <f>SUM(AA8:AE8)</f>
        <v>7</v>
      </c>
    </row>
    <row r="9" spans="1:32" ht="24" x14ac:dyDescent="0.25">
      <c r="A9" s="108"/>
      <c r="B9" s="1">
        <v>4</v>
      </c>
      <c r="C9" s="23" t="s">
        <v>26</v>
      </c>
      <c r="D9" s="25" t="s">
        <v>22</v>
      </c>
      <c r="E9" s="27">
        <v>2</v>
      </c>
      <c r="F9" s="26">
        <v>3</v>
      </c>
      <c r="G9" s="42" t="s">
        <v>25</v>
      </c>
      <c r="H9" s="55"/>
      <c r="I9" s="6"/>
      <c r="J9" s="6"/>
      <c r="K9" s="61"/>
      <c r="L9" s="56"/>
      <c r="M9" s="46"/>
      <c r="N9" s="6"/>
      <c r="O9" s="6"/>
      <c r="P9" s="2" t="s">
        <v>20</v>
      </c>
      <c r="Q9" s="60"/>
      <c r="R9" s="55"/>
      <c r="S9" s="6"/>
      <c r="T9" s="6"/>
      <c r="U9" s="61"/>
      <c r="V9" s="54"/>
      <c r="Z9" s="86" t="s">
        <v>217</v>
      </c>
      <c r="AA9" s="85">
        <f>SUM(AA6:AA8)</f>
        <v>22</v>
      </c>
      <c r="AB9" s="85">
        <f>SUM(AB6:AB8)</f>
        <v>21</v>
      </c>
      <c r="AC9" s="85">
        <f>SUM(AC6:AC8)</f>
        <v>8</v>
      </c>
      <c r="AD9" s="85">
        <f>SUM(AD6:AD8)</f>
        <v>16</v>
      </c>
      <c r="AE9" s="85">
        <f>SUM(AE6:AE8)</f>
        <v>29</v>
      </c>
      <c r="AF9" s="85">
        <f>SUM(AA9:AE9)</f>
        <v>96</v>
      </c>
    </row>
    <row r="10" spans="1:32" x14ac:dyDescent="0.25">
      <c r="A10" s="107" t="s">
        <v>27</v>
      </c>
      <c r="B10" s="5">
        <v>5</v>
      </c>
      <c r="C10" s="23" t="s">
        <v>28</v>
      </c>
      <c r="D10" s="28" t="s">
        <v>29</v>
      </c>
      <c r="E10" s="5"/>
      <c r="F10" s="5"/>
      <c r="G10" s="42" t="s">
        <v>23</v>
      </c>
      <c r="H10" s="57"/>
      <c r="I10" s="5"/>
      <c r="J10" s="7" t="s">
        <v>20</v>
      </c>
      <c r="K10" s="60"/>
      <c r="L10" s="54"/>
      <c r="M10" s="45"/>
      <c r="N10" s="5"/>
      <c r="O10" s="5"/>
      <c r="P10" s="42"/>
      <c r="Q10" s="42"/>
      <c r="R10" s="52"/>
      <c r="S10" s="5"/>
      <c r="T10" s="5"/>
      <c r="U10" s="42"/>
      <c r="V10" s="54"/>
    </row>
    <row r="11" spans="1:32" x14ac:dyDescent="0.25">
      <c r="A11" s="107"/>
      <c r="B11" s="1">
        <v>6</v>
      </c>
      <c r="C11" s="23" t="s">
        <v>30</v>
      </c>
      <c r="D11" s="25" t="s">
        <v>22</v>
      </c>
      <c r="E11" s="5"/>
      <c r="F11" s="26">
        <v>4</v>
      </c>
      <c r="G11" s="42" t="s">
        <v>25</v>
      </c>
      <c r="H11" s="52"/>
      <c r="I11" s="5"/>
      <c r="J11" s="5"/>
      <c r="K11" s="42"/>
      <c r="L11" s="54"/>
      <c r="M11" s="45"/>
      <c r="N11" s="5"/>
      <c r="O11" s="5"/>
      <c r="P11" s="2" t="s">
        <v>20</v>
      </c>
      <c r="Q11" s="60"/>
      <c r="R11" s="52"/>
      <c r="S11" s="5"/>
      <c r="T11" s="5"/>
      <c r="U11" s="42"/>
      <c r="V11" s="54"/>
    </row>
    <row r="12" spans="1:32" ht="21" customHeight="1" x14ac:dyDescent="0.25">
      <c r="A12" s="107"/>
      <c r="B12" s="1">
        <v>7</v>
      </c>
      <c r="C12" s="23" t="s">
        <v>31</v>
      </c>
      <c r="D12" s="28" t="s">
        <v>29</v>
      </c>
      <c r="E12" s="1"/>
      <c r="F12" s="1"/>
      <c r="G12" s="42" t="s">
        <v>23</v>
      </c>
      <c r="H12" s="57"/>
      <c r="I12" s="5"/>
      <c r="J12" s="7" t="s">
        <v>20</v>
      </c>
      <c r="K12" s="60"/>
      <c r="L12" s="54"/>
      <c r="M12" s="45"/>
      <c r="N12" s="5"/>
      <c r="O12" s="5"/>
      <c r="P12" s="42"/>
      <c r="Q12" s="42"/>
      <c r="R12" s="52"/>
      <c r="S12" s="5"/>
      <c r="T12" s="5"/>
      <c r="U12" s="42"/>
      <c r="V12" s="54"/>
    </row>
    <row r="13" spans="1:32" x14ac:dyDescent="0.25">
      <c r="A13" s="107"/>
      <c r="B13" s="5">
        <v>8</v>
      </c>
      <c r="C13" s="23" t="s">
        <v>32</v>
      </c>
      <c r="D13" s="25" t="s">
        <v>22</v>
      </c>
      <c r="E13" s="5"/>
      <c r="F13" s="26">
        <v>5</v>
      </c>
      <c r="G13" s="42" t="s">
        <v>25</v>
      </c>
      <c r="H13" s="55"/>
      <c r="I13" s="6"/>
      <c r="J13" s="6"/>
      <c r="K13" s="61"/>
      <c r="L13" s="54"/>
      <c r="M13" s="47"/>
      <c r="N13" s="6"/>
      <c r="O13" s="6"/>
      <c r="P13" s="2" t="s">
        <v>20</v>
      </c>
      <c r="Q13" s="60"/>
      <c r="R13" s="58"/>
      <c r="S13" s="5"/>
      <c r="T13" s="5"/>
      <c r="U13" s="42"/>
      <c r="V13" s="56"/>
    </row>
    <row r="14" spans="1:32" x14ac:dyDescent="0.25">
      <c r="A14" s="107"/>
      <c r="B14" s="1">
        <v>9</v>
      </c>
      <c r="C14" s="23" t="s">
        <v>33</v>
      </c>
      <c r="D14" s="28" t="s">
        <v>22</v>
      </c>
      <c r="E14" s="27">
        <v>3</v>
      </c>
      <c r="F14" s="26">
        <v>6</v>
      </c>
      <c r="G14" s="42" t="s">
        <v>25</v>
      </c>
      <c r="H14" s="52"/>
      <c r="I14" s="5"/>
      <c r="J14" s="5"/>
      <c r="K14" s="42"/>
      <c r="L14" s="53" t="s">
        <v>20</v>
      </c>
      <c r="M14" s="47"/>
      <c r="N14" s="5"/>
      <c r="O14" s="5"/>
      <c r="P14" s="42"/>
      <c r="Q14" s="59"/>
      <c r="R14" s="52"/>
      <c r="S14" s="5"/>
      <c r="T14" s="5"/>
      <c r="U14" s="42"/>
      <c r="V14" s="54"/>
    </row>
    <row r="15" spans="1:32" x14ac:dyDescent="0.25">
      <c r="A15" s="109" t="s">
        <v>34</v>
      </c>
      <c r="B15" s="1">
        <v>10</v>
      </c>
      <c r="C15" s="23" t="s">
        <v>35</v>
      </c>
      <c r="D15" s="25" t="s">
        <v>22</v>
      </c>
      <c r="E15" s="1"/>
      <c r="F15" s="1"/>
      <c r="G15" s="42" t="s">
        <v>23</v>
      </c>
      <c r="H15" s="58"/>
      <c r="I15" s="5"/>
      <c r="J15" s="5"/>
      <c r="K15" s="42"/>
      <c r="L15" s="54"/>
      <c r="M15" s="45"/>
      <c r="N15" s="5"/>
      <c r="O15" s="5"/>
      <c r="P15" s="2" t="s">
        <v>20</v>
      </c>
      <c r="Q15" s="60"/>
      <c r="R15" s="52"/>
      <c r="S15" s="5"/>
      <c r="T15" s="5"/>
      <c r="U15" s="42"/>
      <c r="V15" s="54"/>
    </row>
    <row r="16" spans="1:32" ht="43.5" x14ac:dyDescent="0.25">
      <c r="A16" s="109"/>
      <c r="B16" s="5">
        <v>11</v>
      </c>
      <c r="C16" s="23" t="s">
        <v>36</v>
      </c>
      <c r="D16" s="25" t="s">
        <v>22</v>
      </c>
      <c r="E16" s="5"/>
      <c r="F16" s="5"/>
      <c r="G16" s="42" t="s">
        <v>23</v>
      </c>
      <c r="H16" s="55"/>
      <c r="I16" s="6"/>
      <c r="J16" s="2" t="s">
        <v>20</v>
      </c>
      <c r="K16" s="59"/>
      <c r="L16" s="54"/>
      <c r="M16" s="46"/>
      <c r="N16" s="6"/>
      <c r="O16" s="6"/>
      <c r="P16" s="61"/>
      <c r="Q16" s="59"/>
      <c r="R16" s="58"/>
      <c r="S16" s="5"/>
      <c r="T16" s="5"/>
      <c r="U16" s="42"/>
      <c r="V16" s="56"/>
    </row>
    <row r="17" spans="1:22" ht="65.25" x14ac:dyDescent="0.25">
      <c r="A17" s="109" t="s">
        <v>37</v>
      </c>
      <c r="B17" s="1">
        <v>12</v>
      </c>
      <c r="C17" s="23" t="s">
        <v>38</v>
      </c>
      <c r="D17" s="28" t="s">
        <v>39</v>
      </c>
      <c r="E17" s="27">
        <v>4</v>
      </c>
      <c r="F17" s="26">
        <v>7</v>
      </c>
      <c r="G17" s="42" t="s">
        <v>25</v>
      </c>
      <c r="H17" s="55"/>
      <c r="I17" s="2"/>
      <c r="J17" s="2"/>
      <c r="K17" s="59"/>
      <c r="L17" s="56"/>
      <c r="M17" s="47"/>
      <c r="N17" s="2" t="s">
        <v>20</v>
      </c>
      <c r="O17" s="2"/>
      <c r="P17" s="59"/>
      <c r="Q17" s="61"/>
      <c r="R17" s="58"/>
      <c r="S17" s="6"/>
      <c r="T17" s="6"/>
      <c r="U17" s="61"/>
      <c r="V17" s="56"/>
    </row>
    <row r="18" spans="1:22" x14ac:dyDescent="0.25">
      <c r="A18" s="109"/>
      <c r="B18" s="1">
        <v>13</v>
      </c>
      <c r="C18" s="23" t="s">
        <v>40</v>
      </c>
      <c r="D18" s="28" t="s">
        <v>18</v>
      </c>
      <c r="E18" s="5"/>
      <c r="F18" s="5"/>
      <c r="G18" s="42" t="s">
        <v>25</v>
      </c>
      <c r="H18" s="58"/>
      <c r="I18" s="2"/>
      <c r="J18" s="2"/>
      <c r="K18" s="59"/>
      <c r="L18" s="56"/>
      <c r="M18" s="45"/>
      <c r="N18" s="2" t="s">
        <v>20</v>
      </c>
      <c r="O18" s="2"/>
      <c r="P18" s="59"/>
      <c r="Q18" s="61"/>
      <c r="R18" s="58"/>
      <c r="S18" s="6"/>
      <c r="T18" s="6"/>
      <c r="U18" s="61"/>
      <c r="V18" s="56"/>
    </row>
    <row r="19" spans="1:22" x14ac:dyDescent="0.5">
      <c r="A19" s="106" t="s">
        <v>41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65.25" x14ac:dyDescent="0.25">
      <c r="A20" s="23" t="s">
        <v>42</v>
      </c>
      <c r="B20" s="5">
        <v>14</v>
      </c>
      <c r="C20" s="23" t="s">
        <v>43</v>
      </c>
      <c r="D20" s="28" t="s">
        <v>44</v>
      </c>
      <c r="E20" s="5"/>
      <c r="F20" s="26">
        <v>8</v>
      </c>
      <c r="G20" s="42" t="s">
        <v>25</v>
      </c>
      <c r="H20" s="52"/>
      <c r="I20" s="2"/>
      <c r="J20" s="2"/>
      <c r="K20" s="59"/>
      <c r="L20" s="54"/>
      <c r="M20" s="47" t="s">
        <v>20</v>
      </c>
      <c r="N20" s="2"/>
      <c r="O20" s="2"/>
      <c r="P20" s="59"/>
      <c r="Q20" s="42"/>
      <c r="R20" s="52"/>
      <c r="S20" s="5"/>
      <c r="T20" s="5"/>
      <c r="U20" s="42"/>
      <c r="V20" s="53"/>
    </row>
    <row r="21" spans="1:22" ht="20.25" customHeight="1" x14ac:dyDescent="0.25">
      <c r="A21" s="109" t="s">
        <v>45</v>
      </c>
      <c r="B21" s="5">
        <v>15</v>
      </c>
      <c r="C21" s="23" t="s">
        <v>46</v>
      </c>
      <c r="D21" s="24" t="s">
        <v>44</v>
      </c>
      <c r="E21" s="27">
        <v>5</v>
      </c>
      <c r="F21" s="26">
        <v>9</v>
      </c>
      <c r="G21" s="42" t="s">
        <v>25</v>
      </c>
      <c r="H21" s="52"/>
      <c r="I21" s="5"/>
      <c r="J21" s="5"/>
      <c r="K21" s="42"/>
      <c r="L21" s="62"/>
      <c r="M21" s="47"/>
      <c r="N21" s="5"/>
      <c r="O21" s="5"/>
      <c r="P21" s="87" t="s">
        <v>20</v>
      </c>
      <c r="Q21" s="59" t="s">
        <v>20</v>
      </c>
      <c r="R21" s="52"/>
      <c r="S21" s="5"/>
      <c r="T21" s="5"/>
      <c r="U21" s="42"/>
      <c r="V21" s="53"/>
    </row>
    <row r="22" spans="1:22" ht="43.5" x14ac:dyDescent="0.25">
      <c r="A22" s="109"/>
      <c r="B22" s="5">
        <v>16</v>
      </c>
      <c r="C22" s="23" t="s">
        <v>47</v>
      </c>
      <c r="D22" s="24" t="s">
        <v>44</v>
      </c>
      <c r="E22" s="5"/>
      <c r="F22" s="5"/>
      <c r="G22" s="42" t="s">
        <v>25</v>
      </c>
      <c r="H22" s="52"/>
      <c r="I22" s="5"/>
      <c r="J22" s="5"/>
      <c r="K22" s="42"/>
      <c r="L22" s="62"/>
      <c r="M22" s="45"/>
      <c r="N22" s="5"/>
      <c r="O22" s="5"/>
      <c r="P22" s="42"/>
      <c r="Q22" s="59" t="s">
        <v>20</v>
      </c>
      <c r="R22" s="57"/>
      <c r="S22" s="5"/>
      <c r="T22" s="5"/>
      <c r="U22" s="42"/>
      <c r="V22" s="56"/>
    </row>
    <row r="23" spans="1:22" ht="21" customHeight="1" x14ac:dyDescent="0.25">
      <c r="A23" s="109"/>
      <c r="B23" s="5">
        <v>17</v>
      </c>
      <c r="C23" s="23" t="s">
        <v>212</v>
      </c>
      <c r="D23" s="29" t="s">
        <v>44</v>
      </c>
      <c r="E23" s="27">
        <v>6</v>
      </c>
      <c r="F23" s="5"/>
      <c r="G23" s="42" t="s">
        <v>25</v>
      </c>
      <c r="H23" s="63"/>
      <c r="I23" s="6"/>
      <c r="J23" s="6"/>
      <c r="K23" s="61"/>
      <c r="L23" s="56"/>
      <c r="M23" s="47"/>
      <c r="N23" s="6"/>
      <c r="O23" s="6"/>
      <c r="P23" s="46"/>
      <c r="Q23" s="47" t="s">
        <v>20</v>
      </c>
      <c r="R23" s="58"/>
      <c r="S23" s="6"/>
      <c r="T23" s="6"/>
      <c r="U23" s="61"/>
      <c r="V23" s="56"/>
    </row>
    <row r="24" spans="1:22" ht="21" customHeight="1" x14ac:dyDescent="0.25">
      <c r="A24" s="109" t="s">
        <v>48</v>
      </c>
      <c r="B24" s="5">
        <v>18</v>
      </c>
      <c r="C24" s="23" t="s">
        <v>49</v>
      </c>
      <c r="D24" s="28" t="s">
        <v>44</v>
      </c>
      <c r="E24" s="5"/>
      <c r="F24" s="26">
        <v>10</v>
      </c>
      <c r="G24" s="42" t="s">
        <v>23</v>
      </c>
      <c r="H24" s="52"/>
      <c r="I24" s="2"/>
      <c r="J24" s="2"/>
      <c r="K24" s="59"/>
      <c r="L24" s="53" t="s">
        <v>20</v>
      </c>
      <c r="M24" s="45"/>
      <c r="N24" s="5"/>
      <c r="O24" s="5"/>
      <c r="P24" s="42"/>
      <c r="Q24" s="59"/>
      <c r="R24" s="52"/>
      <c r="S24" s="5"/>
      <c r="T24" s="5"/>
      <c r="U24" s="42"/>
      <c r="V24" s="54"/>
    </row>
    <row r="25" spans="1:22" ht="21" customHeight="1" x14ac:dyDescent="0.25">
      <c r="A25" s="109"/>
      <c r="B25" s="5">
        <v>19</v>
      </c>
      <c r="C25" s="23" t="s">
        <v>50</v>
      </c>
      <c r="D25" s="28" t="s">
        <v>44</v>
      </c>
      <c r="E25" s="30">
        <v>7</v>
      </c>
      <c r="F25" s="26">
        <v>11</v>
      </c>
      <c r="G25" s="42" t="s">
        <v>23</v>
      </c>
      <c r="H25" s="52"/>
      <c r="I25" s="2"/>
      <c r="J25" s="2"/>
      <c r="K25" s="59"/>
      <c r="L25" s="53" t="s">
        <v>20</v>
      </c>
      <c r="M25" s="45"/>
      <c r="N25" s="5"/>
      <c r="O25" s="5"/>
      <c r="P25" s="42"/>
      <c r="Q25" s="59"/>
      <c r="R25" s="52"/>
      <c r="S25" s="5"/>
      <c r="T25" s="5"/>
      <c r="U25" s="42"/>
      <c r="V25" s="54"/>
    </row>
    <row r="26" spans="1:22" x14ac:dyDescent="0.25">
      <c r="A26" s="109"/>
      <c r="B26" s="5">
        <v>20</v>
      </c>
      <c r="C26" s="23" t="s">
        <v>51</v>
      </c>
      <c r="D26" s="28" t="s">
        <v>44</v>
      </c>
      <c r="E26" s="27">
        <v>8</v>
      </c>
      <c r="F26" s="26">
        <v>12</v>
      </c>
      <c r="G26" s="42" t="s">
        <v>25</v>
      </c>
      <c r="H26" s="52"/>
      <c r="I26" s="5"/>
      <c r="J26" s="5"/>
      <c r="K26" s="42"/>
      <c r="L26" s="54"/>
      <c r="M26" s="45"/>
      <c r="N26" s="5"/>
      <c r="O26" s="5"/>
      <c r="P26" s="2" t="s">
        <v>20</v>
      </c>
      <c r="Q26" s="59"/>
      <c r="R26" s="52"/>
      <c r="S26" s="5"/>
      <c r="T26" s="5"/>
      <c r="U26" s="42"/>
      <c r="V26" s="54"/>
    </row>
    <row r="27" spans="1:22" x14ac:dyDescent="0.5">
      <c r="A27" s="106" t="s">
        <v>52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43.5" x14ac:dyDescent="0.25">
      <c r="A28" s="109" t="s">
        <v>53</v>
      </c>
      <c r="B28" s="5">
        <v>21</v>
      </c>
      <c r="C28" s="23" t="s">
        <v>54</v>
      </c>
      <c r="D28" s="28" t="s">
        <v>55</v>
      </c>
      <c r="E28" s="27">
        <v>9</v>
      </c>
      <c r="F28" s="26">
        <v>13</v>
      </c>
      <c r="G28" s="42" t="s">
        <v>25</v>
      </c>
      <c r="H28" s="57"/>
      <c r="I28" s="5"/>
      <c r="J28" s="5"/>
      <c r="K28" s="42"/>
      <c r="L28" s="56"/>
      <c r="M28" s="7" t="s">
        <v>20</v>
      </c>
      <c r="N28" s="7"/>
      <c r="O28" s="5"/>
      <c r="P28" s="42"/>
      <c r="Q28" s="61"/>
      <c r="R28" s="55"/>
      <c r="S28" s="6"/>
      <c r="T28" s="6"/>
      <c r="U28" s="61"/>
      <c r="V28" s="53"/>
    </row>
    <row r="29" spans="1:22" ht="43.5" x14ac:dyDescent="0.25">
      <c r="A29" s="109"/>
      <c r="B29" s="5">
        <v>22</v>
      </c>
      <c r="C29" s="23" t="s">
        <v>56</v>
      </c>
      <c r="D29" s="28" t="s">
        <v>55</v>
      </c>
      <c r="E29" s="5"/>
      <c r="F29" s="5"/>
      <c r="G29" s="42" t="s">
        <v>23</v>
      </c>
      <c r="H29" s="52"/>
      <c r="I29" s="7"/>
      <c r="J29" s="7" t="s">
        <v>20</v>
      </c>
      <c r="K29" s="60"/>
      <c r="L29" s="56"/>
      <c r="M29" s="45"/>
      <c r="N29" s="7"/>
      <c r="O29" s="7"/>
      <c r="P29" s="60"/>
      <c r="Q29" s="61"/>
      <c r="R29" s="58"/>
      <c r="S29" s="6"/>
      <c r="T29" s="6"/>
      <c r="U29" s="61"/>
      <c r="V29" s="56"/>
    </row>
    <row r="30" spans="1:22" x14ac:dyDescent="0.25">
      <c r="A30" s="109" t="s">
        <v>57</v>
      </c>
      <c r="B30" s="5">
        <v>23</v>
      </c>
      <c r="C30" s="23" t="s">
        <v>58</v>
      </c>
      <c r="D30" s="28" t="s">
        <v>44</v>
      </c>
      <c r="E30" s="5"/>
      <c r="F30" s="5"/>
      <c r="G30" s="42" t="s">
        <v>23</v>
      </c>
      <c r="H30" s="52"/>
      <c r="I30" s="5"/>
      <c r="J30" s="7" t="s">
        <v>20</v>
      </c>
      <c r="K30" s="60"/>
      <c r="L30" s="53"/>
      <c r="M30" s="45"/>
      <c r="N30" s="5"/>
      <c r="O30" s="5"/>
      <c r="P30" s="42"/>
      <c r="Q30" s="42"/>
      <c r="R30" s="52"/>
      <c r="S30" s="5"/>
      <c r="T30" s="5"/>
      <c r="U30" s="42"/>
      <c r="V30" s="54"/>
    </row>
    <row r="31" spans="1:22" ht="43.5" x14ac:dyDescent="0.25">
      <c r="A31" s="109"/>
      <c r="B31" s="5">
        <v>24</v>
      </c>
      <c r="C31" s="23" t="s">
        <v>59</v>
      </c>
      <c r="D31" s="28" t="s">
        <v>44</v>
      </c>
      <c r="E31" s="5"/>
      <c r="F31" s="1"/>
      <c r="G31" s="42" t="s">
        <v>23</v>
      </c>
      <c r="H31" s="52"/>
      <c r="I31" s="5"/>
      <c r="J31" s="7" t="s">
        <v>20</v>
      </c>
      <c r="K31" s="60"/>
      <c r="L31" s="53"/>
      <c r="M31" s="45"/>
      <c r="N31" s="5"/>
      <c r="O31" s="5"/>
      <c r="P31" s="42"/>
      <c r="Q31" s="42"/>
      <c r="R31" s="52"/>
      <c r="S31" s="5"/>
      <c r="T31" s="5"/>
      <c r="U31" s="42"/>
      <c r="V31" s="54"/>
    </row>
    <row r="32" spans="1:22" ht="43.5" x14ac:dyDescent="0.25">
      <c r="A32" s="109"/>
      <c r="B32" s="5">
        <v>25</v>
      </c>
      <c r="C32" s="23" t="s">
        <v>222</v>
      </c>
      <c r="D32" s="28" t="s">
        <v>18</v>
      </c>
      <c r="E32" s="27">
        <v>10</v>
      </c>
      <c r="F32" s="26">
        <v>14</v>
      </c>
      <c r="G32" s="42" t="s">
        <v>25</v>
      </c>
      <c r="H32" s="55"/>
      <c r="I32" s="6"/>
      <c r="J32" s="6"/>
      <c r="K32" s="61"/>
      <c r="L32" s="53"/>
      <c r="M32" s="46"/>
      <c r="N32" s="6"/>
      <c r="O32" s="6"/>
      <c r="P32" s="61"/>
      <c r="Q32" s="59" t="s">
        <v>20</v>
      </c>
      <c r="R32" s="58"/>
      <c r="S32" s="6"/>
      <c r="T32" s="6"/>
      <c r="U32" s="61"/>
      <c r="V32" s="56"/>
    </row>
    <row r="33" spans="1:22" ht="39" customHeight="1" x14ac:dyDescent="0.25">
      <c r="A33" s="107" t="s">
        <v>60</v>
      </c>
      <c r="B33" s="5">
        <v>26</v>
      </c>
      <c r="C33" s="23" t="s">
        <v>61</v>
      </c>
      <c r="D33" s="28" t="s">
        <v>62</v>
      </c>
      <c r="E33" s="27">
        <v>11</v>
      </c>
      <c r="F33" s="26">
        <v>15</v>
      </c>
      <c r="G33" s="42" t="s">
        <v>19</v>
      </c>
      <c r="H33" s="55"/>
      <c r="I33" s="6"/>
      <c r="J33" s="6"/>
      <c r="K33" s="61"/>
      <c r="L33" s="56"/>
      <c r="M33" s="47" t="s">
        <v>20</v>
      </c>
      <c r="N33" s="6"/>
      <c r="O33" s="6"/>
      <c r="P33" s="61"/>
      <c r="Q33" s="61"/>
      <c r="R33" s="58"/>
      <c r="S33" s="6"/>
      <c r="T33" s="6"/>
      <c r="U33" s="61"/>
      <c r="V33" s="56"/>
    </row>
    <row r="34" spans="1:22" ht="43.5" x14ac:dyDescent="0.25">
      <c r="A34" s="107"/>
      <c r="B34" s="5">
        <v>27</v>
      </c>
      <c r="C34" s="23" t="s">
        <v>219</v>
      </c>
      <c r="D34" s="28" t="s">
        <v>63</v>
      </c>
      <c r="E34" s="5"/>
      <c r="F34" s="26">
        <v>16</v>
      </c>
      <c r="G34" s="42" t="s">
        <v>19</v>
      </c>
      <c r="H34" s="55"/>
      <c r="I34" s="2"/>
      <c r="J34" s="2"/>
      <c r="K34" s="59"/>
      <c r="L34" s="56"/>
      <c r="M34" s="46"/>
      <c r="N34" s="2" t="s">
        <v>20</v>
      </c>
      <c r="O34" s="6"/>
      <c r="P34" s="61"/>
      <c r="Q34" s="61"/>
      <c r="R34" s="58"/>
      <c r="S34" s="6"/>
      <c r="T34" s="6"/>
      <c r="U34" s="61"/>
      <c r="V34" s="56"/>
    </row>
    <row r="35" spans="1:22" x14ac:dyDescent="0.5">
      <c r="A35" s="106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</row>
    <row r="36" spans="1:22" ht="39.75" customHeight="1" x14ac:dyDescent="0.25">
      <c r="A36" s="23" t="s">
        <v>65</v>
      </c>
      <c r="B36" s="5">
        <v>28</v>
      </c>
      <c r="C36" s="23" t="s">
        <v>66</v>
      </c>
      <c r="D36" s="28" t="s">
        <v>67</v>
      </c>
      <c r="E36" s="27">
        <v>12</v>
      </c>
      <c r="F36" s="26">
        <v>17</v>
      </c>
      <c r="G36" s="42" t="s">
        <v>25</v>
      </c>
      <c r="H36" s="55"/>
      <c r="I36" s="7"/>
      <c r="J36" s="7"/>
      <c r="K36" s="60"/>
      <c r="L36" s="56"/>
      <c r="M36" s="64" t="s">
        <v>20</v>
      </c>
      <c r="N36" s="7"/>
      <c r="O36" s="7"/>
      <c r="P36" s="60"/>
      <c r="Q36" s="61"/>
      <c r="R36" s="57"/>
      <c r="S36" s="6"/>
      <c r="T36" s="6"/>
      <c r="U36" s="61"/>
      <c r="V36" s="56"/>
    </row>
    <row r="37" spans="1:22" ht="87" x14ac:dyDescent="0.25">
      <c r="A37" s="23" t="s">
        <v>68</v>
      </c>
      <c r="B37" s="5">
        <v>29</v>
      </c>
      <c r="C37" s="23" t="s">
        <v>69</v>
      </c>
      <c r="D37" s="28" t="s">
        <v>70</v>
      </c>
      <c r="E37" s="5"/>
      <c r="F37" s="5"/>
      <c r="G37" s="42" t="s">
        <v>19</v>
      </c>
      <c r="H37" s="52"/>
      <c r="I37" s="7"/>
      <c r="J37" s="7"/>
      <c r="K37" s="60"/>
      <c r="L37" s="56"/>
      <c r="M37" s="64" t="s">
        <v>20</v>
      </c>
      <c r="N37" s="5"/>
      <c r="O37" s="5"/>
      <c r="P37" s="42"/>
      <c r="Q37" s="61"/>
      <c r="R37" s="57"/>
      <c r="S37" s="6"/>
      <c r="T37" s="6"/>
      <c r="U37" s="61"/>
      <c r="V37" s="56"/>
    </row>
    <row r="38" spans="1:22" x14ac:dyDescent="0.5">
      <c r="A38" s="110" t="s">
        <v>71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spans="1:22" x14ac:dyDescent="0.5">
      <c r="A39" s="106" t="s">
        <v>72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2" ht="39" customHeight="1" x14ac:dyDescent="0.25">
      <c r="A40" s="109" t="s">
        <v>73</v>
      </c>
      <c r="B40" s="5">
        <v>30</v>
      </c>
      <c r="C40" s="23" t="s">
        <v>223</v>
      </c>
      <c r="D40" s="29" t="s">
        <v>74</v>
      </c>
      <c r="E40" s="27">
        <v>13</v>
      </c>
      <c r="F40" s="26">
        <v>18</v>
      </c>
      <c r="G40" s="42" t="s">
        <v>19</v>
      </c>
      <c r="H40" s="57"/>
      <c r="I40" s="6"/>
      <c r="J40" s="6"/>
      <c r="K40" s="61"/>
      <c r="L40" s="56"/>
      <c r="M40" s="45"/>
      <c r="N40" s="7" t="s">
        <v>20</v>
      </c>
      <c r="O40" s="7"/>
      <c r="P40" s="60"/>
      <c r="Q40" s="61"/>
      <c r="R40" s="55"/>
      <c r="S40" s="6"/>
      <c r="T40" s="6"/>
      <c r="U40" s="61"/>
      <c r="V40" s="53"/>
    </row>
    <row r="41" spans="1:22" ht="43.5" x14ac:dyDescent="0.25">
      <c r="A41" s="109"/>
      <c r="B41" s="5">
        <v>31</v>
      </c>
      <c r="C41" s="23" t="s">
        <v>75</v>
      </c>
      <c r="D41" s="28" t="s">
        <v>76</v>
      </c>
      <c r="E41" s="5"/>
      <c r="F41" s="5"/>
      <c r="G41" s="42" t="s">
        <v>19</v>
      </c>
      <c r="H41" s="55"/>
      <c r="I41" s="7"/>
      <c r="J41" s="7"/>
      <c r="K41" s="60"/>
      <c r="L41" s="56"/>
      <c r="M41" s="46"/>
      <c r="N41" s="7" t="s">
        <v>20</v>
      </c>
      <c r="O41" s="7"/>
      <c r="P41" s="60"/>
      <c r="Q41" s="61"/>
      <c r="R41" s="55"/>
      <c r="S41" s="6"/>
      <c r="T41" s="6"/>
      <c r="U41" s="61"/>
      <c r="V41" s="53"/>
    </row>
    <row r="42" spans="1:22" x14ac:dyDescent="0.5">
      <c r="A42" s="111" t="s">
        <v>77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</row>
    <row r="43" spans="1:22" ht="20.25" customHeight="1" x14ac:dyDescent="0.25">
      <c r="A43" s="107" t="s">
        <v>78</v>
      </c>
      <c r="B43" s="5">
        <v>32</v>
      </c>
      <c r="C43" s="23" t="s">
        <v>79</v>
      </c>
      <c r="D43" s="28" t="s">
        <v>44</v>
      </c>
      <c r="E43" s="5"/>
      <c r="F43" s="26">
        <v>19</v>
      </c>
      <c r="G43" s="42" t="s">
        <v>19</v>
      </c>
      <c r="H43" s="55"/>
      <c r="I43" s="6"/>
      <c r="J43" s="6"/>
      <c r="K43" s="61"/>
      <c r="L43" s="62"/>
      <c r="M43" s="46"/>
      <c r="N43" s="6"/>
      <c r="O43" s="6"/>
      <c r="P43" s="2" t="s">
        <v>20</v>
      </c>
      <c r="Q43" s="60"/>
      <c r="R43" s="58"/>
      <c r="S43" s="5"/>
      <c r="T43" s="5"/>
      <c r="U43" s="42"/>
      <c r="V43" s="56"/>
    </row>
    <row r="44" spans="1:22" ht="43.5" x14ac:dyDescent="0.25">
      <c r="A44" s="107"/>
      <c r="B44" s="5">
        <v>33</v>
      </c>
      <c r="C44" s="23" t="s">
        <v>80</v>
      </c>
      <c r="D44" s="25" t="s">
        <v>44</v>
      </c>
      <c r="E44" s="27">
        <v>14</v>
      </c>
      <c r="F44" s="26">
        <v>20</v>
      </c>
      <c r="G44" s="42" t="s">
        <v>25</v>
      </c>
      <c r="H44" s="55"/>
      <c r="I44" s="6"/>
      <c r="J44" s="6"/>
      <c r="K44" s="61"/>
      <c r="L44" s="62"/>
      <c r="M44" s="46"/>
      <c r="N44" s="6"/>
      <c r="O44" s="6"/>
      <c r="P44" s="2" t="s">
        <v>20</v>
      </c>
      <c r="Q44" s="60"/>
      <c r="R44" s="52"/>
      <c r="S44" s="5"/>
      <c r="T44" s="5"/>
      <c r="U44" s="42"/>
      <c r="V44" s="53"/>
    </row>
    <row r="45" spans="1:22" x14ac:dyDescent="0.25">
      <c r="A45" s="107"/>
      <c r="B45" s="5">
        <v>34</v>
      </c>
      <c r="C45" s="23" t="s">
        <v>81</v>
      </c>
      <c r="D45" s="28" t="s">
        <v>18</v>
      </c>
      <c r="E45" s="27">
        <v>15</v>
      </c>
      <c r="F45" s="26">
        <v>21</v>
      </c>
      <c r="G45" s="42" t="s">
        <v>23</v>
      </c>
      <c r="H45" s="55"/>
      <c r="I45" s="6"/>
      <c r="J45" s="6"/>
      <c r="K45" s="61"/>
      <c r="L45" s="62" t="s">
        <v>20</v>
      </c>
      <c r="M45" s="46"/>
      <c r="N45" s="6"/>
      <c r="O45" s="6"/>
      <c r="P45" s="61"/>
      <c r="Q45" s="60"/>
      <c r="R45" s="58"/>
      <c r="S45" s="5"/>
      <c r="T45" s="5"/>
      <c r="U45" s="42"/>
      <c r="V45" s="56"/>
    </row>
    <row r="46" spans="1:22" x14ac:dyDescent="0.25">
      <c r="A46" s="107"/>
      <c r="B46" s="5">
        <v>35</v>
      </c>
      <c r="C46" s="23" t="s">
        <v>82</v>
      </c>
      <c r="D46" s="24" t="s">
        <v>18</v>
      </c>
      <c r="E46" s="5"/>
      <c r="F46" s="5"/>
      <c r="G46" s="42" t="s">
        <v>25</v>
      </c>
      <c r="H46" s="55"/>
      <c r="I46" s="6"/>
      <c r="J46" s="6"/>
      <c r="K46" s="61"/>
      <c r="L46" s="53"/>
      <c r="M46" s="46"/>
      <c r="N46" s="6"/>
      <c r="O46" s="6"/>
      <c r="P46" s="2" t="s">
        <v>20</v>
      </c>
      <c r="Q46" s="59"/>
      <c r="R46" s="58"/>
      <c r="S46" s="5"/>
      <c r="T46" s="5"/>
      <c r="U46" s="42"/>
      <c r="V46" s="56"/>
    </row>
    <row r="47" spans="1:22" ht="87" x14ac:dyDescent="0.25">
      <c r="A47" s="31" t="s">
        <v>83</v>
      </c>
      <c r="B47" s="5">
        <v>36</v>
      </c>
      <c r="C47" s="23" t="s">
        <v>84</v>
      </c>
      <c r="D47" s="28" t="s">
        <v>85</v>
      </c>
      <c r="E47" s="27">
        <v>16</v>
      </c>
      <c r="F47" s="26">
        <v>22</v>
      </c>
      <c r="G47" s="42" t="s">
        <v>19</v>
      </c>
      <c r="H47" s="58"/>
      <c r="I47" s="2"/>
      <c r="J47" s="2"/>
      <c r="K47" s="59"/>
      <c r="L47" s="56"/>
      <c r="M47" s="47" t="s">
        <v>20</v>
      </c>
      <c r="N47" s="5"/>
      <c r="O47" s="5"/>
      <c r="P47" s="42"/>
      <c r="Q47" s="61"/>
      <c r="R47" s="58"/>
      <c r="S47" s="6"/>
      <c r="T47" s="6"/>
      <c r="U47" s="61"/>
      <c r="V47" s="56"/>
    </row>
    <row r="48" spans="1:22" ht="65.25" x14ac:dyDescent="0.25">
      <c r="A48" s="23" t="s">
        <v>86</v>
      </c>
      <c r="B48" s="5">
        <v>37</v>
      </c>
      <c r="C48" s="23" t="s">
        <v>87</v>
      </c>
      <c r="D48" s="28" t="s">
        <v>76</v>
      </c>
      <c r="E48" s="5"/>
      <c r="F48" s="5"/>
      <c r="G48" s="42" t="s">
        <v>19</v>
      </c>
      <c r="H48" s="58"/>
      <c r="I48" s="6"/>
      <c r="J48" s="6"/>
      <c r="K48" s="61"/>
      <c r="L48" s="56"/>
      <c r="M48" s="45"/>
      <c r="N48" s="6"/>
      <c r="O48" s="6"/>
      <c r="P48" s="2" t="s">
        <v>20</v>
      </c>
      <c r="Q48" s="59"/>
      <c r="R48" s="58"/>
      <c r="S48" s="6"/>
      <c r="T48" s="6"/>
      <c r="U48" s="61"/>
      <c r="V48" s="56"/>
    </row>
    <row r="49" spans="1:22" ht="65.25" x14ac:dyDescent="0.25">
      <c r="A49" s="31" t="s">
        <v>88</v>
      </c>
      <c r="B49" s="5">
        <v>38</v>
      </c>
      <c r="C49" s="23" t="s">
        <v>89</v>
      </c>
      <c r="D49" s="28" t="s">
        <v>18</v>
      </c>
      <c r="E49" s="5"/>
      <c r="F49" s="26">
        <v>23</v>
      </c>
      <c r="G49" s="42" t="s">
        <v>23</v>
      </c>
      <c r="H49" s="55"/>
      <c r="I49" s="6"/>
      <c r="J49" s="6"/>
      <c r="K49" s="61"/>
      <c r="L49" s="53" t="s">
        <v>20</v>
      </c>
      <c r="M49" s="46"/>
      <c r="N49" s="6"/>
      <c r="O49" s="6"/>
      <c r="P49" s="61"/>
      <c r="Q49" s="42"/>
      <c r="R49" s="58"/>
      <c r="S49" s="5"/>
      <c r="T49" s="5"/>
      <c r="U49" s="42"/>
      <c r="V49" s="56"/>
    </row>
    <row r="50" spans="1:22" ht="56.25" customHeight="1" x14ac:dyDescent="0.25">
      <c r="A50" s="32" t="s">
        <v>90</v>
      </c>
      <c r="B50" s="5">
        <v>39</v>
      </c>
      <c r="C50" s="23" t="s">
        <v>91</v>
      </c>
      <c r="D50" s="28" t="s">
        <v>18</v>
      </c>
      <c r="E50" s="5"/>
      <c r="F50" s="5"/>
      <c r="G50" s="42" t="s">
        <v>19</v>
      </c>
      <c r="H50" s="55"/>
      <c r="I50" s="2"/>
      <c r="J50" s="2"/>
      <c r="K50" s="59"/>
      <c r="L50" s="56"/>
      <c r="M50" s="2" t="s">
        <v>20</v>
      </c>
      <c r="N50" s="5"/>
      <c r="O50" s="5"/>
      <c r="P50" s="42"/>
      <c r="Q50" s="61"/>
      <c r="R50" s="58"/>
      <c r="S50" s="6"/>
      <c r="T50" s="6"/>
      <c r="U50" s="61"/>
      <c r="V50" s="56"/>
    </row>
    <row r="51" spans="1:22" ht="75" customHeight="1" x14ac:dyDescent="0.25">
      <c r="A51" s="23" t="s">
        <v>92</v>
      </c>
      <c r="B51" s="5">
        <v>40</v>
      </c>
      <c r="C51" s="23" t="s">
        <v>93</v>
      </c>
      <c r="D51" s="28" t="s">
        <v>94</v>
      </c>
      <c r="E51" s="5"/>
      <c r="F51" s="26">
        <v>24</v>
      </c>
      <c r="G51" s="42" t="s">
        <v>25</v>
      </c>
      <c r="H51" s="58"/>
      <c r="I51" s="2"/>
      <c r="J51" s="2"/>
      <c r="K51" s="59"/>
      <c r="L51" s="53"/>
      <c r="M51" s="46"/>
      <c r="N51" s="5"/>
      <c r="O51" s="5"/>
      <c r="P51" s="2" t="s">
        <v>20</v>
      </c>
      <c r="Q51" s="59"/>
      <c r="R51" s="57"/>
      <c r="S51" s="6"/>
      <c r="T51" s="6"/>
      <c r="U51" s="61"/>
      <c r="V51" s="56"/>
    </row>
    <row r="52" spans="1:22" x14ac:dyDescent="0.25">
      <c r="A52" s="107" t="s">
        <v>95</v>
      </c>
      <c r="B52" s="5">
        <v>41</v>
      </c>
      <c r="C52" s="23" t="s">
        <v>96</v>
      </c>
      <c r="D52" s="24" t="s">
        <v>29</v>
      </c>
      <c r="E52" s="5"/>
      <c r="F52" s="5"/>
      <c r="G52" s="42" t="s">
        <v>25</v>
      </c>
      <c r="H52" s="55"/>
      <c r="I52" s="2"/>
      <c r="J52" s="2"/>
      <c r="K52" s="59"/>
      <c r="L52" s="53"/>
      <c r="M52" s="47"/>
      <c r="N52" s="6"/>
      <c r="O52" s="6"/>
      <c r="P52" s="2" t="s">
        <v>20</v>
      </c>
      <c r="Q52" s="59"/>
      <c r="R52" s="52"/>
      <c r="S52" s="5"/>
      <c r="T52" s="5"/>
      <c r="U52" s="42"/>
      <c r="V52" s="53"/>
    </row>
    <row r="53" spans="1:22" ht="37.5" customHeight="1" x14ac:dyDescent="0.25">
      <c r="A53" s="107"/>
      <c r="B53" s="5">
        <v>42</v>
      </c>
      <c r="C53" s="23" t="s">
        <v>97</v>
      </c>
      <c r="D53" s="28" t="s">
        <v>29</v>
      </c>
      <c r="E53" s="27">
        <v>17</v>
      </c>
      <c r="F53" s="26">
        <v>25</v>
      </c>
      <c r="G53" s="42" t="s">
        <v>23</v>
      </c>
      <c r="H53" s="55"/>
      <c r="I53" s="6"/>
      <c r="J53" s="6"/>
      <c r="K53" s="61"/>
      <c r="L53" s="53" t="s">
        <v>20</v>
      </c>
      <c r="M53" s="46"/>
      <c r="N53" s="6"/>
      <c r="O53" s="6"/>
      <c r="P53" s="61"/>
      <c r="Q53" s="42"/>
      <c r="R53" s="52"/>
      <c r="S53" s="2"/>
      <c r="T53" s="2"/>
      <c r="U53" s="59"/>
      <c r="V53" s="56"/>
    </row>
    <row r="54" spans="1:22" ht="65.25" x14ac:dyDescent="0.25">
      <c r="A54" s="32" t="s">
        <v>98</v>
      </c>
      <c r="B54" s="5">
        <v>43</v>
      </c>
      <c r="C54" s="23" t="s">
        <v>99</v>
      </c>
      <c r="D54" s="28" t="s">
        <v>18</v>
      </c>
      <c r="E54" s="5"/>
      <c r="F54" s="5"/>
      <c r="G54" s="42" t="s">
        <v>23</v>
      </c>
      <c r="H54" s="55"/>
      <c r="I54" s="6"/>
      <c r="J54" s="6"/>
      <c r="K54" s="61"/>
      <c r="L54" s="53"/>
      <c r="M54" s="46"/>
      <c r="N54" s="6"/>
      <c r="O54" s="6"/>
      <c r="P54" s="2" t="s">
        <v>20</v>
      </c>
      <c r="Q54" s="59"/>
      <c r="R54" s="52"/>
      <c r="S54" s="5"/>
      <c r="T54" s="5"/>
      <c r="U54" s="42"/>
      <c r="V54" s="53"/>
    </row>
    <row r="55" spans="1:22" ht="43.5" x14ac:dyDescent="0.25">
      <c r="A55" s="107" t="s">
        <v>100</v>
      </c>
      <c r="B55" s="5">
        <v>44</v>
      </c>
      <c r="C55" s="23" t="s">
        <v>101</v>
      </c>
      <c r="D55" s="24" t="s">
        <v>18</v>
      </c>
      <c r="E55" s="5"/>
      <c r="F55" s="5"/>
      <c r="G55" s="42" t="s">
        <v>19</v>
      </c>
      <c r="H55" s="55"/>
      <c r="I55" s="6"/>
      <c r="J55" s="6"/>
      <c r="K55" s="61"/>
      <c r="L55" s="53"/>
      <c r="M55" s="47" t="s">
        <v>20</v>
      </c>
      <c r="N55" s="6"/>
      <c r="O55" s="6"/>
      <c r="P55" s="61"/>
      <c r="Q55" s="59"/>
      <c r="R55" s="58"/>
      <c r="S55" s="5"/>
      <c r="T55" s="5"/>
      <c r="U55" s="42"/>
      <c r="V55" s="56"/>
    </row>
    <row r="56" spans="1:22" x14ac:dyDescent="0.25">
      <c r="A56" s="107"/>
      <c r="B56" s="5">
        <v>45</v>
      </c>
      <c r="C56" s="23" t="s">
        <v>102</v>
      </c>
      <c r="D56" s="28" t="s">
        <v>18</v>
      </c>
      <c r="E56" s="27">
        <v>18</v>
      </c>
      <c r="F56" s="26">
        <v>26</v>
      </c>
      <c r="G56" s="42" t="s">
        <v>23</v>
      </c>
      <c r="H56" s="55"/>
      <c r="I56" s="6"/>
      <c r="J56" s="6"/>
      <c r="K56" s="61"/>
      <c r="L56" s="53" t="s">
        <v>20</v>
      </c>
      <c r="M56" s="46"/>
      <c r="N56" s="6"/>
      <c r="O56" s="6"/>
      <c r="P56" s="61"/>
      <c r="Q56" s="42"/>
      <c r="R56" s="58"/>
      <c r="S56" s="5"/>
      <c r="T56" s="5"/>
      <c r="U56" s="42"/>
      <c r="V56" s="56"/>
    </row>
    <row r="57" spans="1:22" ht="43.5" x14ac:dyDescent="0.25">
      <c r="A57" s="107" t="s">
        <v>103</v>
      </c>
      <c r="B57" s="5">
        <v>46</v>
      </c>
      <c r="C57" s="28" t="s">
        <v>104</v>
      </c>
      <c r="D57" s="28" t="s">
        <v>18</v>
      </c>
      <c r="E57" s="27">
        <v>19</v>
      </c>
      <c r="F57" s="26">
        <v>27</v>
      </c>
      <c r="G57" s="42" t="s">
        <v>19</v>
      </c>
      <c r="H57" s="58"/>
      <c r="I57" s="6"/>
      <c r="J57" s="6"/>
      <c r="K57" s="61"/>
      <c r="L57" s="54"/>
      <c r="M57" s="47" t="s">
        <v>20</v>
      </c>
      <c r="N57" s="2"/>
      <c r="O57" s="2"/>
      <c r="P57" s="59"/>
      <c r="Q57" s="42"/>
      <c r="R57" s="58"/>
      <c r="S57" s="5"/>
      <c r="T57" s="5"/>
      <c r="U57" s="42"/>
      <c r="V57" s="56"/>
    </row>
    <row r="58" spans="1:22" x14ac:dyDescent="0.25">
      <c r="A58" s="107"/>
      <c r="B58" s="5">
        <v>47</v>
      </c>
      <c r="C58" s="28" t="s">
        <v>105</v>
      </c>
      <c r="D58" s="28" t="s">
        <v>18</v>
      </c>
      <c r="E58" s="27">
        <v>20</v>
      </c>
      <c r="F58" s="5"/>
      <c r="G58" s="42" t="s">
        <v>23</v>
      </c>
      <c r="H58" s="55"/>
      <c r="I58" s="6"/>
      <c r="J58" s="6"/>
      <c r="K58" s="61"/>
      <c r="L58" s="53" t="s">
        <v>20</v>
      </c>
      <c r="M58" s="46"/>
      <c r="N58" s="6"/>
      <c r="O58" s="6"/>
      <c r="P58" s="61"/>
      <c r="Q58" s="42"/>
      <c r="R58" s="58"/>
      <c r="S58" s="5"/>
      <c r="T58" s="5"/>
      <c r="U58" s="42"/>
      <c r="V58" s="56"/>
    </row>
    <row r="59" spans="1:22" x14ac:dyDescent="0.25">
      <c r="A59" s="107"/>
      <c r="B59" s="5">
        <v>48</v>
      </c>
      <c r="C59" s="23" t="s">
        <v>106</v>
      </c>
      <c r="D59" s="28" t="s">
        <v>18</v>
      </c>
      <c r="E59" s="5"/>
      <c r="F59" s="5"/>
      <c r="G59" s="42" t="s">
        <v>23</v>
      </c>
      <c r="H59" s="55"/>
      <c r="I59" s="6"/>
      <c r="J59" s="6"/>
      <c r="K59" s="61"/>
      <c r="L59" s="53" t="s">
        <v>20</v>
      </c>
      <c r="M59" s="46"/>
      <c r="N59" s="6"/>
      <c r="O59" s="6"/>
      <c r="P59" s="61"/>
      <c r="Q59" s="42"/>
      <c r="R59" s="58"/>
      <c r="S59" s="5"/>
      <c r="T59" s="5"/>
      <c r="U59" s="42"/>
      <c r="V59" s="56"/>
    </row>
    <row r="60" spans="1:22" ht="65.25" x14ac:dyDescent="0.25">
      <c r="A60" s="31" t="s">
        <v>107</v>
      </c>
      <c r="B60" s="5">
        <v>49</v>
      </c>
      <c r="C60" s="23" t="s">
        <v>108</v>
      </c>
      <c r="D60" s="28" t="s">
        <v>18</v>
      </c>
      <c r="E60" s="27">
        <v>21</v>
      </c>
      <c r="F60" s="26">
        <v>28</v>
      </c>
      <c r="G60" s="42" t="s">
        <v>25</v>
      </c>
      <c r="H60" s="55"/>
      <c r="I60" s="6"/>
      <c r="J60" s="6"/>
      <c r="K60" s="61"/>
      <c r="L60" s="62"/>
      <c r="M60" s="46"/>
      <c r="N60" s="6"/>
      <c r="O60" s="6"/>
      <c r="P60" s="2" t="s">
        <v>20</v>
      </c>
      <c r="Q60" s="60"/>
      <c r="R60" s="58"/>
      <c r="S60" s="5"/>
      <c r="T60" s="5"/>
      <c r="U60" s="42"/>
      <c r="V60" s="56"/>
    </row>
    <row r="61" spans="1:22" ht="65.25" x14ac:dyDescent="0.25">
      <c r="A61" s="31" t="s">
        <v>109</v>
      </c>
      <c r="B61" s="5">
        <v>50</v>
      </c>
      <c r="C61" s="23" t="s">
        <v>110</v>
      </c>
      <c r="D61" s="28" t="s">
        <v>18</v>
      </c>
      <c r="E61" s="5"/>
      <c r="F61" s="26">
        <v>29</v>
      </c>
      <c r="G61" s="42" t="s">
        <v>25</v>
      </c>
      <c r="H61" s="55"/>
      <c r="I61" s="6"/>
      <c r="J61" s="6"/>
      <c r="K61" s="61"/>
      <c r="L61" s="53"/>
      <c r="M61" s="47"/>
      <c r="N61" s="6"/>
      <c r="O61" s="6"/>
      <c r="P61" s="87" t="s">
        <v>20</v>
      </c>
      <c r="Q61" s="53" t="s">
        <v>20</v>
      </c>
      <c r="R61" s="58"/>
      <c r="S61" s="5"/>
      <c r="T61" s="5"/>
      <c r="U61" s="42"/>
      <c r="V61" s="56"/>
    </row>
    <row r="62" spans="1:22" ht="65.25" x14ac:dyDescent="0.25">
      <c r="A62" s="23" t="s">
        <v>111</v>
      </c>
      <c r="B62" s="5">
        <v>51</v>
      </c>
      <c r="C62" s="23" t="s">
        <v>112</v>
      </c>
      <c r="D62" s="28" t="s">
        <v>22</v>
      </c>
      <c r="E62" s="5"/>
      <c r="F62" s="5"/>
      <c r="G62" s="42" t="s">
        <v>19</v>
      </c>
      <c r="H62" s="58"/>
      <c r="I62" s="6"/>
      <c r="J62" s="6"/>
      <c r="K62" s="61"/>
      <c r="L62" s="56"/>
      <c r="M62" s="45"/>
      <c r="N62" s="6"/>
      <c r="O62" s="6"/>
      <c r="P62" s="2" t="s">
        <v>20</v>
      </c>
      <c r="Q62" s="59"/>
      <c r="R62" s="58"/>
      <c r="S62" s="6"/>
      <c r="T62" s="6"/>
      <c r="U62" s="61"/>
      <c r="V62" s="56"/>
    </row>
    <row r="63" spans="1:22" ht="65.25" x14ac:dyDescent="0.25">
      <c r="A63" s="31" t="s">
        <v>113</v>
      </c>
      <c r="B63" s="5">
        <v>52</v>
      </c>
      <c r="C63" s="23" t="s">
        <v>114</v>
      </c>
      <c r="D63" s="28" t="s">
        <v>18</v>
      </c>
      <c r="E63" s="5"/>
      <c r="F63" s="26">
        <v>30</v>
      </c>
      <c r="G63" s="42" t="s">
        <v>19</v>
      </c>
      <c r="H63" s="55"/>
      <c r="I63" s="6"/>
      <c r="J63" s="6"/>
      <c r="K63" s="61"/>
      <c r="L63" s="62"/>
      <c r="M63" s="47" t="s">
        <v>20</v>
      </c>
      <c r="N63" s="6"/>
      <c r="O63" s="6"/>
      <c r="P63" s="61"/>
      <c r="Q63" s="42"/>
      <c r="R63" s="52"/>
      <c r="S63" s="5"/>
      <c r="T63" s="5"/>
      <c r="U63" s="42"/>
      <c r="V63" s="53"/>
    </row>
    <row r="64" spans="1:22" x14ac:dyDescent="0.5">
      <c r="A64" s="106" t="s">
        <v>115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</row>
    <row r="65" spans="1:22" x14ac:dyDescent="0.25">
      <c r="A65" s="109" t="s">
        <v>116</v>
      </c>
      <c r="B65" s="5">
        <v>53</v>
      </c>
      <c r="C65" s="23" t="s">
        <v>117</v>
      </c>
      <c r="D65" s="28" t="s">
        <v>18</v>
      </c>
      <c r="E65" s="27">
        <v>22</v>
      </c>
      <c r="F65" s="26">
        <v>31</v>
      </c>
      <c r="G65" s="42" t="s">
        <v>19</v>
      </c>
      <c r="H65" s="55"/>
      <c r="I65" s="2"/>
      <c r="J65" s="2"/>
      <c r="K65" s="59"/>
      <c r="L65" s="56"/>
      <c r="M65" s="46"/>
      <c r="N65" s="2" t="s">
        <v>20</v>
      </c>
      <c r="O65" s="5"/>
      <c r="P65" s="42"/>
      <c r="Q65" s="61"/>
      <c r="R65" s="58"/>
      <c r="S65" s="6"/>
      <c r="T65" s="6"/>
      <c r="U65" s="61"/>
      <c r="V65" s="56"/>
    </row>
    <row r="66" spans="1:22" x14ac:dyDescent="0.25">
      <c r="A66" s="109"/>
      <c r="B66" s="5">
        <v>54</v>
      </c>
      <c r="C66" s="23" t="s">
        <v>118</v>
      </c>
      <c r="D66" s="28" t="s">
        <v>18</v>
      </c>
      <c r="E66" s="5"/>
      <c r="F66" s="5"/>
      <c r="G66" s="42" t="s">
        <v>19</v>
      </c>
      <c r="H66" s="55"/>
      <c r="I66" s="7"/>
      <c r="J66" s="7"/>
      <c r="K66" s="60"/>
      <c r="L66" s="56"/>
      <c r="M66" s="46"/>
      <c r="N66" s="7" t="s">
        <v>20</v>
      </c>
      <c r="O66" s="5"/>
      <c r="P66" s="42"/>
      <c r="Q66" s="61"/>
      <c r="R66" s="55"/>
      <c r="S66" s="6"/>
      <c r="T66" s="6"/>
      <c r="U66" s="61"/>
      <c r="V66" s="53"/>
    </row>
    <row r="67" spans="1:22" ht="65.25" x14ac:dyDescent="0.25">
      <c r="A67" s="109"/>
      <c r="B67" s="5">
        <v>55</v>
      </c>
      <c r="C67" s="23" t="s">
        <v>119</v>
      </c>
      <c r="D67" s="28" t="s">
        <v>120</v>
      </c>
      <c r="E67" s="5"/>
      <c r="F67" s="5"/>
      <c r="G67" s="42" t="s">
        <v>19</v>
      </c>
      <c r="H67" s="55"/>
      <c r="I67" s="7"/>
      <c r="J67" s="7"/>
      <c r="K67" s="60"/>
      <c r="L67" s="53"/>
      <c r="M67" s="46"/>
      <c r="N67" s="5"/>
      <c r="O67" s="5"/>
      <c r="P67" s="42"/>
      <c r="Q67" s="53" t="s">
        <v>20</v>
      </c>
      <c r="R67" s="55"/>
      <c r="S67" s="6"/>
      <c r="T67" s="6"/>
      <c r="U67" s="61"/>
      <c r="V67" s="53"/>
    </row>
    <row r="68" spans="1:22" x14ac:dyDescent="0.25">
      <c r="A68" s="109"/>
      <c r="B68" s="5">
        <v>56</v>
      </c>
      <c r="C68" s="23" t="s">
        <v>121</v>
      </c>
      <c r="D68" s="28" t="s">
        <v>18</v>
      </c>
      <c r="E68" s="5"/>
      <c r="F68" s="26">
        <v>32</v>
      </c>
      <c r="G68" s="42" t="s">
        <v>23</v>
      </c>
      <c r="H68" s="55"/>
      <c r="I68" s="6"/>
      <c r="J68" s="6"/>
      <c r="K68" s="61"/>
      <c r="L68" s="53"/>
      <c r="M68" s="46"/>
      <c r="N68" s="6"/>
      <c r="O68" s="6"/>
      <c r="P68" s="87" t="s">
        <v>20</v>
      </c>
      <c r="Q68" s="53" t="s">
        <v>20</v>
      </c>
      <c r="R68" s="52"/>
      <c r="S68" s="5"/>
      <c r="T68" s="5"/>
      <c r="U68" s="42"/>
      <c r="V68" s="53"/>
    </row>
    <row r="69" spans="1:22" x14ac:dyDescent="0.5">
      <c r="A69" s="106" t="s">
        <v>122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</row>
    <row r="70" spans="1:22" ht="43.5" x14ac:dyDescent="0.25">
      <c r="A70" s="109" t="s">
        <v>123</v>
      </c>
      <c r="B70" s="5">
        <v>57</v>
      </c>
      <c r="C70" s="23" t="s">
        <v>124</v>
      </c>
      <c r="D70" s="28" t="s">
        <v>76</v>
      </c>
      <c r="E70" s="5"/>
      <c r="F70" s="1"/>
      <c r="G70" s="42" t="s">
        <v>23</v>
      </c>
      <c r="H70" s="57"/>
      <c r="I70" s="6"/>
      <c r="J70" s="6"/>
      <c r="K70" s="61"/>
      <c r="L70" s="56"/>
      <c r="M70" s="45"/>
      <c r="N70" s="7" t="s">
        <v>20</v>
      </c>
      <c r="O70" s="6"/>
      <c r="P70" s="61"/>
      <c r="Q70" s="61"/>
      <c r="R70" s="55"/>
      <c r="S70" s="6"/>
      <c r="T70" s="6"/>
      <c r="U70" s="61"/>
      <c r="V70" s="53"/>
    </row>
    <row r="71" spans="1:22" ht="43.5" x14ac:dyDescent="0.25">
      <c r="A71" s="109"/>
      <c r="B71" s="5">
        <v>58</v>
      </c>
      <c r="C71" s="23" t="s">
        <v>225</v>
      </c>
      <c r="D71" s="28" t="s">
        <v>224</v>
      </c>
      <c r="E71" s="27">
        <v>23</v>
      </c>
      <c r="F71" s="26">
        <v>33</v>
      </c>
      <c r="G71" s="42" t="s">
        <v>19</v>
      </c>
      <c r="H71" s="55"/>
      <c r="I71" s="2" t="s">
        <v>20</v>
      </c>
      <c r="J71" s="2"/>
      <c r="K71" s="59"/>
      <c r="L71" s="56"/>
      <c r="M71" s="46"/>
      <c r="N71" s="5"/>
      <c r="O71" s="5"/>
      <c r="P71" s="42"/>
      <c r="Q71" s="61"/>
      <c r="R71" s="58"/>
      <c r="S71" s="6"/>
      <c r="T71" s="6"/>
      <c r="U71" s="61"/>
      <c r="V71" s="56"/>
    </row>
    <row r="72" spans="1:22" ht="43.5" x14ac:dyDescent="0.25">
      <c r="A72" s="33" t="s">
        <v>125</v>
      </c>
      <c r="B72" s="5">
        <v>59</v>
      </c>
      <c r="C72" s="23" t="s">
        <v>126</v>
      </c>
      <c r="D72" s="29" t="s">
        <v>74</v>
      </c>
      <c r="E72" s="27">
        <v>24</v>
      </c>
      <c r="F72" s="26">
        <v>34</v>
      </c>
      <c r="G72" s="41" t="s">
        <v>19</v>
      </c>
      <c r="H72" s="63"/>
      <c r="I72" s="7" t="s">
        <v>20</v>
      </c>
      <c r="J72" s="7"/>
      <c r="K72" s="60"/>
      <c r="L72" s="67"/>
      <c r="M72" s="44"/>
      <c r="N72" s="4"/>
      <c r="O72" s="4"/>
      <c r="P72" s="68"/>
      <c r="Q72" s="68"/>
      <c r="R72" s="69"/>
      <c r="S72" s="4"/>
      <c r="T72" s="4"/>
      <c r="U72" s="68"/>
      <c r="V72" s="67"/>
    </row>
    <row r="73" spans="1:22" x14ac:dyDescent="0.5">
      <c r="A73" s="106" t="s">
        <v>127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</row>
    <row r="74" spans="1:22" ht="87" x14ac:dyDescent="0.25">
      <c r="A74" s="33" t="s">
        <v>128</v>
      </c>
      <c r="B74" s="1">
        <v>60</v>
      </c>
      <c r="C74" s="23" t="s">
        <v>129</v>
      </c>
      <c r="D74" s="24" t="s">
        <v>74</v>
      </c>
      <c r="E74" s="1"/>
      <c r="F74" s="1"/>
      <c r="G74" s="41" t="s">
        <v>19</v>
      </c>
      <c r="H74" s="57" t="s">
        <v>20</v>
      </c>
      <c r="I74" s="7"/>
      <c r="J74" s="4"/>
      <c r="K74" s="68"/>
      <c r="L74" s="72"/>
      <c r="M74" s="70"/>
      <c r="N74" s="3"/>
      <c r="O74" s="3"/>
      <c r="P74" s="74"/>
      <c r="Q74" s="74"/>
      <c r="R74" s="50"/>
      <c r="S74" s="1"/>
      <c r="T74" s="1"/>
      <c r="U74" s="41"/>
      <c r="V74" s="73"/>
    </row>
    <row r="75" spans="1:22" ht="65.25" x14ac:dyDescent="0.25">
      <c r="A75" s="107" t="s">
        <v>130</v>
      </c>
      <c r="B75" s="1">
        <v>61</v>
      </c>
      <c r="C75" s="23" t="s">
        <v>131</v>
      </c>
      <c r="D75" s="29" t="s">
        <v>44</v>
      </c>
      <c r="E75" s="1"/>
      <c r="F75" s="1"/>
      <c r="G75" s="41" t="s">
        <v>25</v>
      </c>
      <c r="H75" s="63"/>
      <c r="I75" s="10" t="s">
        <v>20</v>
      </c>
      <c r="J75" s="10"/>
      <c r="K75" s="81"/>
      <c r="L75" s="67"/>
      <c r="M75" s="44"/>
      <c r="N75" s="4"/>
      <c r="O75" s="4"/>
      <c r="P75" s="68"/>
      <c r="Q75" s="68"/>
      <c r="R75" s="69"/>
      <c r="S75" s="4"/>
      <c r="T75" s="4"/>
      <c r="U75" s="68"/>
      <c r="V75" s="67"/>
    </row>
    <row r="76" spans="1:22" ht="43.5" x14ac:dyDescent="0.25">
      <c r="A76" s="107"/>
      <c r="B76" s="1">
        <v>62</v>
      </c>
      <c r="C76" s="23" t="s">
        <v>132</v>
      </c>
      <c r="D76" s="24" t="s">
        <v>76</v>
      </c>
      <c r="E76" s="1"/>
      <c r="F76" s="5"/>
      <c r="G76" s="41" t="s">
        <v>23</v>
      </c>
      <c r="H76" s="63"/>
      <c r="I76" s="6"/>
      <c r="J76" s="6"/>
      <c r="K76" s="61"/>
      <c r="L76" s="56"/>
      <c r="M76" s="63" t="s">
        <v>20</v>
      </c>
      <c r="N76" s="6"/>
      <c r="O76" s="6"/>
      <c r="P76" s="61"/>
      <c r="Q76" s="74"/>
      <c r="R76" s="55"/>
      <c r="S76" s="6"/>
      <c r="T76" s="6"/>
      <c r="U76" s="61"/>
      <c r="V76" s="73"/>
    </row>
    <row r="77" spans="1:22" ht="43.5" x14ac:dyDescent="0.25">
      <c r="A77" s="107" t="s">
        <v>133</v>
      </c>
      <c r="B77" s="1">
        <v>63</v>
      </c>
      <c r="C77" s="23" t="s">
        <v>134</v>
      </c>
      <c r="D77" s="24" t="s">
        <v>135</v>
      </c>
      <c r="E77" s="1"/>
      <c r="F77" s="1"/>
      <c r="G77" s="41" t="s">
        <v>25</v>
      </c>
      <c r="H77" s="71"/>
      <c r="I77" s="4"/>
      <c r="J77" s="4"/>
      <c r="K77" s="68"/>
      <c r="L77" s="72"/>
      <c r="M77" s="70"/>
      <c r="N77" s="4"/>
      <c r="O77" s="4"/>
      <c r="P77" s="2" t="s">
        <v>20</v>
      </c>
      <c r="Q77" s="74"/>
      <c r="R77" s="71"/>
      <c r="S77" s="1"/>
      <c r="T77" s="1"/>
      <c r="U77" s="41"/>
      <c r="V77" s="73"/>
    </row>
    <row r="78" spans="1:22" ht="43.5" x14ac:dyDescent="0.25">
      <c r="A78" s="107"/>
      <c r="B78" s="1">
        <v>64</v>
      </c>
      <c r="C78" s="23" t="s">
        <v>220</v>
      </c>
      <c r="D78" s="24" t="s">
        <v>135</v>
      </c>
      <c r="E78" s="1"/>
      <c r="F78" s="1"/>
      <c r="G78" s="41" t="s">
        <v>25</v>
      </c>
      <c r="H78" s="71"/>
      <c r="I78" s="4"/>
      <c r="J78" s="4"/>
      <c r="K78" s="68"/>
      <c r="L78" s="73" t="s">
        <v>20</v>
      </c>
      <c r="M78" s="70"/>
      <c r="N78" s="4"/>
      <c r="O78" s="4"/>
      <c r="P78" s="68"/>
      <c r="Q78" s="74"/>
      <c r="R78" s="50"/>
      <c r="S78" s="1"/>
      <c r="T78" s="1"/>
      <c r="U78" s="41"/>
      <c r="V78" s="73"/>
    </row>
    <row r="79" spans="1:22" x14ac:dyDescent="0.5">
      <c r="A79" s="106" t="s">
        <v>136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</row>
    <row r="80" spans="1:22" ht="43.5" x14ac:dyDescent="0.25">
      <c r="A80" s="32" t="s">
        <v>137</v>
      </c>
      <c r="B80" s="1">
        <v>65</v>
      </c>
      <c r="C80" s="23" t="s">
        <v>138</v>
      </c>
      <c r="D80" s="24" t="s">
        <v>139</v>
      </c>
      <c r="E80" s="5"/>
      <c r="F80" s="5"/>
      <c r="G80" s="41" t="s">
        <v>23</v>
      </c>
      <c r="H80" s="71"/>
      <c r="I80" s="3" t="s">
        <v>20</v>
      </c>
      <c r="J80" s="4"/>
      <c r="K80" s="68"/>
      <c r="L80" s="67"/>
      <c r="M80" s="70"/>
      <c r="N80" s="3"/>
      <c r="O80" s="3"/>
      <c r="P80" s="74"/>
      <c r="Q80" s="68"/>
      <c r="R80" s="69"/>
      <c r="S80" s="4"/>
      <c r="T80" s="4"/>
      <c r="U80" s="68"/>
      <c r="V80" s="67"/>
    </row>
    <row r="81" spans="1:22" ht="43.5" x14ac:dyDescent="0.25">
      <c r="A81" s="109" t="s">
        <v>140</v>
      </c>
      <c r="B81" s="5">
        <v>66</v>
      </c>
      <c r="C81" s="23" t="s">
        <v>141</v>
      </c>
      <c r="D81" s="28" t="s">
        <v>62</v>
      </c>
      <c r="E81" s="5"/>
      <c r="F81" s="9"/>
      <c r="G81" s="42" t="s">
        <v>23</v>
      </c>
      <c r="H81" s="63"/>
      <c r="I81" s="6"/>
      <c r="J81" s="6"/>
      <c r="K81" s="61"/>
      <c r="L81" s="72" t="s">
        <v>20</v>
      </c>
      <c r="M81" s="46"/>
      <c r="N81" s="6"/>
      <c r="O81" s="6"/>
      <c r="P81" s="61"/>
      <c r="Q81" s="61"/>
      <c r="R81" s="55"/>
      <c r="S81" s="6"/>
      <c r="T81" s="6"/>
      <c r="U81" s="61"/>
      <c r="V81" s="53"/>
    </row>
    <row r="82" spans="1:22" ht="43.5" x14ac:dyDescent="0.25">
      <c r="A82" s="109"/>
      <c r="B82" s="1">
        <v>67</v>
      </c>
      <c r="C82" s="23" t="s">
        <v>142</v>
      </c>
      <c r="D82" s="28" t="s">
        <v>62</v>
      </c>
      <c r="E82" s="5"/>
      <c r="F82" s="9"/>
      <c r="G82" s="42" t="s">
        <v>23</v>
      </c>
      <c r="H82" s="63"/>
      <c r="I82" s="6"/>
      <c r="J82" s="6"/>
      <c r="K82" s="61"/>
      <c r="L82" s="72" t="s">
        <v>20</v>
      </c>
      <c r="M82" s="46"/>
      <c r="N82" s="6"/>
      <c r="O82" s="6"/>
      <c r="P82" s="61"/>
      <c r="Q82" s="61"/>
      <c r="R82" s="58"/>
      <c r="S82" s="6"/>
      <c r="T82" s="6"/>
      <c r="U82" s="61"/>
      <c r="V82" s="56"/>
    </row>
    <row r="83" spans="1:22" ht="76.5" customHeight="1" x14ac:dyDescent="0.25">
      <c r="A83" s="109"/>
      <c r="B83" s="5">
        <v>68</v>
      </c>
      <c r="C83" s="23" t="s">
        <v>143</v>
      </c>
      <c r="D83" s="28" t="s">
        <v>94</v>
      </c>
      <c r="E83" s="5"/>
      <c r="F83" s="9"/>
      <c r="G83" s="42" t="s">
        <v>23</v>
      </c>
      <c r="H83" s="63"/>
      <c r="I83" s="6"/>
      <c r="J83" s="6"/>
      <c r="K83" s="61"/>
      <c r="L83" s="72" t="s">
        <v>20</v>
      </c>
      <c r="M83" s="46"/>
      <c r="N83" s="6"/>
      <c r="O83" s="6"/>
      <c r="P83" s="61"/>
      <c r="Q83" s="61"/>
      <c r="R83" s="58"/>
      <c r="S83" s="6"/>
      <c r="T83" s="6"/>
      <c r="U83" s="61"/>
      <c r="V83" s="53"/>
    </row>
    <row r="84" spans="1:22" ht="65.25" x14ac:dyDescent="0.25">
      <c r="A84" s="109"/>
      <c r="B84" s="5">
        <v>69</v>
      </c>
      <c r="C84" s="23" t="s">
        <v>144</v>
      </c>
      <c r="D84" s="28" t="s">
        <v>145</v>
      </c>
      <c r="E84" s="5"/>
      <c r="F84" s="7"/>
      <c r="G84" s="42" t="s">
        <v>23</v>
      </c>
      <c r="H84" s="63"/>
      <c r="I84" s="2"/>
      <c r="J84" s="2"/>
      <c r="K84" s="59"/>
      <c r="L84" s="72" t="s">
        <v>20</v>
      </c>
      <c r="M84" s="46"/>
      <c r="N84" s="6"/>
      <c r="O84" s="6"/>
      <c r="P84" s="61"/>
      <c r="Q84" s="61"/>
      <c r="R84" s="55"/>
      <c r="S84" s="6"/>
      <c r="T84" s="6"/>
      <c r="U84" s="61"/>
      <c r="V84" s="53"/>
    </row>
    <row r="85" spans="1:22" ht="76.5" customHeight="1" x14ac:dyDescent="0.25">
      <c r="A85" s="109"/>
      <c r="B85" s="1">
        <v>70</v>
      </c>
      <c r="C85" s="23" t="s">
        <v>209</v>
      </c>
      <c r="D85" s="28" t="s">
        <v>94</v>
      </c>
      <c r="E85" s="1"/>
      <c r="F85" s="10"/>
      <c r="G85" s="41" t="s">
        <v>23</v>
      </c>
      <c r="H85" s="63"/>
      <c r="I85" s="4"/>
      <c r="J85" s="10"/>
      <c r="K85" s="81"/>
      <c r="L85" s="72" t="s">
        <v>20</v>
      </c>
      <c r="M85" s="70"/>
      <c r="N85" s="4"/>
      <c r="O85" s="4"/>
      <c r="P85" s="68"/>
      <c r="Q85" s="68"/>
      <c r="R85" s="63"/>
      <c r="S85" s="4"/>
      <c r="T85" s="4"/>
      <c r="U85" s="68"/>
      <c r="V85" s="67"/>
    </row>
    <row r="86" spans="1:22" x14ac:dyDescent="0.5">
      <c r="A86" s="110" t="s">
        <v>146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</row>
    <row r="87" spans="1:22" x14ac:dyDescent="0.5">
      <c r="A87" s="106" t="s">
        <v>147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</row>
    <row r="88" spans="1:22" ht="65.25" x14ac:dyDescent="0.25">
      <c r="A88" s="23" t="s">
        <v>148</v>
      </c>
      <c r="B88" s="5">
        <v>71</v>
      </c>
      <c r="C88" s="23" t="s">
        <v>214</v>
      </c>
      <c r="D88" s="28" t="s">
        <v>74</v>
      </c>
      <c r="E88" s="1"/>
      <c r="F88" s="1"/>
      <c r="G88" s="41" t="s">
        <v>19</v>
      </c>
      <c r="H88" s="63"/>
      <c r="I88" s="7" t="s">
        <v>20</v>
      </c>
      <c r="J88" s="4"/>
      <c r="K88" s="68"/>
      <c r="L88" s="67"/>
      <c r="M88" s="44"/>
      <c r="N88" s="7"/>
      <c r="O88" s="4"/>
      <c r="P88" s="68"/>
      <c r="Q88" s="68"/>
      <c r="R88" s="71"/>
      <c r="S88" s="4"/>
      <c r="T88" s="4"/>
      <c r="U88" s="68"/>
      <c r="V88" s="73"/>
    </row>
    <row r="89" spans="1:22" ht="65.25" x14ac:dyDescent="0.25">
      <c r="A89" s="107" t="s">
        <v>149</v>
      </c>
      <c r="B89" s="5">
        <v>72</v>
      </c>
      <c r="C89" s="23" t="s">
        <v>221</v>
      </c>
      <c r="D89" s="28" t="s">
        <v>150</v>
      </c>
      <c r="E89" s="5"/>
      <c r="F89" s="34">
        <v>35</v>
      </c>
      <c r="G89" s="42" t="s">
        <v>19</v>
      </c>
      <c r="H89" s="57"/>
      <c r="I89" s="6"/>
      <c r="J89" s="6"/>
      <c r="K89" s="61"/>
      <c r="L89" s="56"/>
      <c r="M89" s="47" t="s">
        <v>20</v>
      </c>
      <c r="N89" s="7"/>
      <c r="O89" s="7"/>
      <c r="P89" s="60"/>
      <c r="Q89" s="61"/>
      <c r="R89" s="57"/>
      <c r="S89" s="6"/>
      <c r="T89" s="6"/>
      <c r="U89" s="61"/>
      <c r="V89" s="56"/>
    </row>
    <row r="90" spans="1:22" ht="43.5" x14ac:dyDescent="0.25">
      <c r="A90" s="107"/>
      <c r="B90" s="5">
        <v>73</v>
      </c>
      <c r="C90" s="23" t="s">
        <v>151</v>
      </c>
      <c r="D90" s="28" t="s">
        <v>152</v>
      </c>
      <c r="E90" s="5"/>
      <c r="F90" s="5"/>
      <c r="G90" s="42" t="s">
        <v>19</v>
      </c>
      <c r="H90" s="55"/>
      <c r="I90" s="7"/>
      <c r="J90" s="7"/>
      <c r="K90" s="60"/>
      <c r="L90" s="56"/>
      <c r="M90" s="47" t="s">
        <v>20</v>
      </c>
      <c r="N90" s="7"/>
      <c r="O90" s="7"/>
      <c r="P90" s="60"/>
      <c r="Q90" s="61"/>
      <c r="R90" s="57"/>
      <c r="S90" s="6"/>
      <c r="T90" s="6"/>
      <c r="U90" s="61"/>
      <c r="V90" s="53"/>
    </row>
    <row r="91" spans="1:22" ht="79.5" customHeight="1" x14ac:dyDescent="0.25">
      <c r="A91" s="107" t="s">
        <v>153</v>
      </c>
      <c r="B91" s="5">
        <v>74</v>
      </c>
      <c r="C91" s="23" t="s">
        <v>154</v>
      </c>
      <c r="D91" s="28" t="s">
        <v>155</v>
      </c>
      <c r="E91" s="27">
        <v>25</v>
      </c>
      <c r="F91" s="26">
        <v>36</v>
      </c>
      <c r="G91" s="42" t="s">
        <v>23</v>
      </c>
      <c r="H91" s="55"/>
      <c r="I91" s="2"/>
      <c r="J91" s="2"/>
      <c r="K91" s="59"/>
      <c r="L91" s="56"/>
      <c r="M91" s="46"/>
      <c r="N91" s="2"/>
      <c r="O91" s="2"/>
      <c r="P91" s="59"/>
      <c r="Q91" s="61"/>
      <c r="R91" s="55"/>
      <c r="S91" s="2"/>
      <c r="T91" s="2"/>
      <c r="U91" s="59"/>
      <c r="V91" s="53" t="s">
        <v>20</v>
      </c>
    </row>
    <row r="92" spans="1:22" ht="87" x14ac:dyDescent="0.25">
      <c r="A92" s="107"/>
      <c r="B92" s="5">
        <v>75</v>
      </c>
      <c r="C92" s="23" t="s">
        <v>156</v>
      </c>
      <c r="D92" s="28" t="s">
        <v>157</v>
      </c>
      <c r="E92" s="5"/>
      <c r="F92" s="5"/>
      <c r="G92" s="42" t="s">
        <v>23</v>
      </c>
      <c r="H92" s="55"/>
      <c r="I92" s="2"/>
      <c r="J92" s="2"/>
      <c r="K92" s="59"/>
      <c r="L92" s="56"/>
      <c r="M92" s="46"/>
      <c r="N92" s="2"/>
      <c r="O92" s="2"/>
      <c r="P92" s="59"/>
      <c r="Q92" s="61"/>
      <c r="R92" s="55"/>
      <c r="S92" s="2"/>
      <c r="T92" s="2" t="s">
        <v>20</v>
      </c>
      <c r="U92" s="59"/>
      <c r="V92" s="53"/>
    </row>
    <row r="93" spans="1:22" ht="43.5" x14ac:dyDescent="0.25">
      <c r="A93" s="107"/>
      <c r="B93" s="5">
        <v>76</v>
      </c>
      <c r="C93" s="23" t="s">
        <v>158</v>
      </c>
      <c r="D93" s="24" t="s">
        <v>159</v>
      </c>
      <c r="E93" s="5"/>
      <c r="F93" s="5"/>
      <c r="G93" s="42" t="s">
        <v>23</v>
      </c>
      <c r="H93" s="58"/>
      <c r="I93" s="7"/>
      <c r="J93" s="7"/>
      <c r="K93" s="60"/>
      <c r="L93" s="53" t="s">
        <v>20</v>
      </c>
      <c r="M93" s="46"/>
      <c r="N93" s="5"/>
      <c r="O93" s="5"/>
      <c r="P93" s="42"/>
      <c r="Q93" s="61"/>
      <c r="R93" s="55"/>
      <c r="S93" s="6"/>
      <c r="T93" s="6"/>
      <c r="U93" s="61"/>
      <c r="V93" s="53"/>
    </row>
    <row r="94" spans="1:22" ht="87" x14ac:dyDescent="0.25">
      <c r="A94" s="107"/>
      <c r="B94" s="5">
        <v>77</v>
      </c>
      <c r="C94" s="23" t="s">
        <v>160</v>
      </c>
      <c r="D94" s="28" t="s">
        <v>161</v>
      </c>
      <c r="E94" s="5"/>
      <c r="F94" s="1"/>
      <c r="G94" s="42" t="s">
        <v>19</v>
      </c>
      <c r="H94" s="58"/>
      <c r="I94" s="2"/>
      <c r="J94" s="2"/>
      <c r="K94" s="59"/>
      <c r="L94" s="53" t="s">
        <v>20</v>
      </c>
      <c r="M94" s="45"/>
      <c r="N94" s="6"/>
      <c r="O94" s="6"/>
      <c r="P94" s="61"/>
      <c r="Q94" s="61"/>
      <c r="R94" s="55"/>
      <c r="S94" s="6"/>
      <c r="T94" s="6"/>
      <c r="U94" s="61"/>
      <c r="V94" s="53"/>
    </row>
    <row r="95" spans="1:22" ht="65.25" x14ac:dyDescent="0.25">
      <c r="A95" s="33" t="s">
        <v>162</v>
      </c>
      <c r="B95" s="5">
        <v>78</v>
      </c>
      <c r="C95" s="23" t="s">
        <v>163</v>
      </c>
      <c r="D95" s="28" t="s">
        <v>63</v>
      </c>
      <c r="E95" s="5"/>
      <c r="F95" s="26">
        <v>37</v>
      </c>
      <c r="G95" s="42" t="s">
        <v>23</v>
      </c>
      <c r="H95" s="58"/>
      <c r="I95" s="2"/>
      <c r="J95" s="2"/>
      <c r="K95" s="59"/>
      <c r="L95" s="53" t="s">
        <v>20</v>
      </c>
      <c r="M95" s="47"/>
      <c r="N95" s="2"/>
      <c r="O95" s="2"/>
      <c r="P95" s="59"/>
      <c r="Q95" s="61"/>
      <c r="R95" s="55"/>
      <c r="S95" s="6"/>
      <c r="T95" s="6"/>
      <c r="U95" s="61"/>
      <c r="V95" s="53"/>
    </row>
    <row r="96" spans="1:22" x14ac:dyDescent="0.5">
      <c r="A96" s="110" t="s">
        <v>164</v>
      </c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</row>
    <row r="97" spans="1:22" x14ac:dyDescent="0.5">
      <c r="A97" s="106" t="s">
        <v>165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</row>
    <row r="98" spans="1:22" ht="43.5" x14ac:dyDescent="0.25">
      <c r="A98" s="109" t="s">
        <v>166</v>
      </c>
      <c r="B98" s="5">
        <v>79</v>
      </c>
      <c r="C98" s="23" t="s">
        <v>167</v>
      </c>
      <c r="D98" s="28" t="s">
        <v>168</v>
      </c>
      <c r="E98" s="27">
        <v>26</v>
      </c>
      <c r="F98" s="26">
        <v>38</v>
      </c>
      <c r="G98" s="42" t="s">
        <v>25</v>
      </c>
      <c r="H98" s="55"/>
      <c r="I98" s="5"/>
      <c r="J98" s="5"/>
      <c r="K98" s="42"/>
      <c r="L98" s="56"/>
      <c r="M98" s="46"/>
      <c r="N98" s="2"/>
      <c r="O98" s="2"/>
      <c r="P98" s="59"/>
      <c r="Q98" s="61"/>
      <c r="R98" s="58"/>
      <c r="S98" s="7" t="s">
        <v>20</v>
      </c>
      <c r="T98" s="7"/>
      <c r="U98" s="60"/>
      <c r="V98" s="56"/>
    </row>
    <row r="99" spans="1:22" ht="43.5" x14ac:dyDescent="0.25">
      <c r="A99" s="109"/>
      <c r="B99" s="5">
        <v>80</v>
      </c>
      <c r="C99" s="23" t="s">
        <v>169</v>
      </c>
      <c r="D99" s="28" t="s">
        <v>76</v>
      </c>
      <c r="E99" s="5"/>
      <c r="F99" s="26">
        <v>39</v>
      </c>
      <c r="G99" s="42" t="s">
        <v>19</v>
      </c>
      <c r="H99" s="58"/>
      <c r="I99" s="6"/>
      <c r="J99" s="6"/>
      <c r="K99" s="61"/>
      <c r="L99" s="56"/>
      <c r="M99" s="47" t="s">
        <v>20</v>
      </c>
      <c r="N99" s="6"/>
      <c r="O99" s="6"/>
      <c r="P99" s="61"/>
      <c r="Q99" s="61"/>
      <c r="R99" s="55"/>
      <c r="S99" s="6"/>
      <c r="T99" s="6"/>
      <c r="U99" s="61"/>
      <c r="V99" s="53"/>
    </row>
    <row r="100" spans="1:22" ht="65.25" x14ac:dyDescent="0.25">
      <c r="A100" s="107" t="s">
        <v>170</v>
      </c>
      <c r="B100" s="5">
        <v>81</v>
      </c>
      <c r="C100" s="23" t="s">
        <v>171</v>
      </c>
      <c r="D100" s="24" t="s">
        <v>172</v>
      </c>
      <c r="E100" s="5"/>
      <c r="F100" s="5"/>
      <c r="G100" s="42" t="s">
        <v>23</v>
      </c>
      <c r="H100" s="55"/>
      <c r="I100" s="7"/>
      <c r="J100" s="7"/>
      <c r="K100" s="60"/>
      <c r="L100" s="56"/>
      <c r="M100" s="46"/>
      <c r="N100" s="7"/>
      <c r="O100" s="7"/>
      <c r="P100" s="60"/>
      <c r="Q100" s="61"/>
      <c r="R100" s="57"/>
      <c r="S100" s="7" t="s">
        <v>20</v>
      </c>
      <c r="T100" s="7"/>
      <c r="U100" s="60"/>
      <c r="V100" s="56"/>
    </row>
    <row r="101" spans="1:22" ht="39" customHeight="1" x14ac:dyDescent="0.25">
      <c r="A101" s="107"/>
      <c r="B101" s="5">
        <v>82</v>
      </c>
      <c r="C101" s="23" t="s">
        <v>173</v>
      </c>
      <c r="D101" s="28" t="s">
        <v>174</v>
      </c>
      <c r="E101" s="5"/>
      <c r="F101" s="5"/>
      <c r="G101" s="42" t="s">
        <v>175</v>
      </c>
      <c r="H101" s="55"/>
      <c r="I101" s="7" t="s">
        <v>20</v>
      </c>
      <c r="J101" s="7"/>
      <c r="K101" s="60"/>
      <c r="L101" s="56"/>
      <c r="M101" s="46"/>
      <c r="N101" s="7"/>
      <c r="O101" s="7"/>
      <c r="P101" s="60"/>
      <c r="Q101" s="61"/>
      <c r="R101" s="57"/>
      <c r="S101" s="7"/>
      <c r="T101" s="7"/>
      <c r="U101" s="60"/>
      <c r="V101" s="56"/>
    </row>
    <row r="102" spans="1:22" x14ac:dyDescent="0.5">
      <c r="A102" s="106" t="s">
        <v>176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</row>
    <row r="103" spans="1:22" ht="56.25" customHeight="1" x14ac:dyDescent="0.25">
      <c r="A103" s="23" t="s">
        <v>177</v>
      </c>
      <c r="B103" s="5">
        <v>83</v>
      </c>
      <c r="C103" s="23" t="s">
        <v>178</v>
      </c>
      <c r="D103" s="28" t="s">
        <v>74</v>
      </c>
      <c r="E103" s="27">
        <v>27</v>
      </c>
      <c r="F103" s="34">
        <v>40</v>
      </c>
      <c r="G103" s="42" t="s">
        <v>23</v>
      </c>
      <c r="H103" s="55"/>
      <c r="I103" s="6"/>
      <c r="J103" s="6"/>
      <c r="K103" s="61"/>
      <c r="L103" s="56"/>
      <c r="M103" s="46"/>
      <c r="N103" s="7" t="s">
        <v>20</v>
      </c>
      <c r="O103" s="7"/>
      <c r="P103" s="60"/>
      <c r="Q103" s="61"/>
      <c r="R103" s="57"/>
      <c r="S103" s="6"/>
      <c r="T103" s="6"/>
      <c r="U103" s="61"/>
      <c r="V103" s="56"/>
    </row>
    <row r="104" spans="1:22" ht="43.5" x14ac:dyDescent="0.25">
      <c r="A104" s="109" t="s">
        <v>179</v>
      </c>
      <c r="B104" s="5">
        <v>84</v>
      </c>
      <c r="C104" s="23" t="s">
        <v>180</v>
      </c>
      <c r="D104" s="28" t="s">
        <v>181</v>
      </c>
      <c r="E104" s="5"/>
      <c r="F104" s="5"/>
      <c r="G104" s="42" t="s">
        <v>23</v>
      </c>
      <c r="H104" s="55"/>
      <c r="I104" s="7" t="s">
        <v>20</v>
      </c>
      <c r="J104" s="7"/>
      <c r="K104" s="60"/>
      <c r="L104" s="56"/>
      <c r="M104" s="46"/>
      <c r="N104" s="7"/>
      <c r="O104" s="5"/>
      <c r="P104" s="42"/>
      <c r="Q104" s="61"/>
      <c r="R104" s="58"/>
      <c r="S104" s="6"/>
      <c r="T104" s="6"/>
      <c r="U104" s="61"/>
      <c r="V104" s="56"/>
    </row>
    <row r="105" spans="1:22" ht="43.5" x14ac:dyDescent="0.25">
      <c r="A105" s="109"/>
      <c r="B105" s="5">
        <v>85</v>
      </c>
      <c r="C105" s="23" t="s">
        <v>182</v>
      </c>
      <c r="D105" s="28" t="s">
        <v>181</v>
      </c>
      <c r="E105" s="5"/>
      <c r="F105" s="5"/>
      <c r="G105" s="42" t="s">
        <v>23</v>
      </c>
      <c r="H105" s="55"/>
      <c r="I105" s="7"/>
      <c r="J105" s="7"/>
      <c r="K105" s="60"/>
      <c r="L105" s="62"/>
      <c r="M105" s="46"/>
      <c r="N105" s="7" t="s">
        <v>20</v>
      </c>
      <c r="O105" s="5"/>
      <c r="P105" s="42"/>
      <c r="Q105" s="61"/>
      <c r="R105" s="58"/>
      <c r="S105" s="6"/>
      <c r="T105" s="6"/>
      <c r="U105" s="61"/>
      <c r="V105" s="56"/>
    </row>
    <row r="106" spans="1:22" x14ac:dyDescent="0.5">
      <c r="A106" s="106" t="s">
        <v>183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</row>
    <row r="107" spans="1:22" ht="65.25" x14ac:dyDescent="0.25">
      <c r="A107" s="109" t="s">
        <v>184</v>
      </c>
      <c r="B107" s="5">
        <v>86</v>
      </c>
      <c r="C107" s="23" t="s">
        <v>185</v>
      </c>
      <c r="D107" s="28" t="s">
        <v>186</v>
      </c>
      <c r="E107" s="5"/>
      <c r="F107" s="7"/>
      <c r="G107" s="42" t="s">
        <v>23</v>
      </c>
      <c r="H107" s="58" t="s">
        <v>20</v>
      </c>
      <c r="I107" s="6"/>
      <c r="J107" s="6"/>
      <c r="K107" s="61"/>
      <c r="L107" s="56"/>
      <c r="M107" s="46"/>
      <c r="N107" s="6"/>
      <c r="O107" s="6"/>
      <c r="P107" s="61"/>
      <c r="Q107" s="61"/>
      <c r="R107" s="58"/>
      <c r="S107" s="6"/>
      <c r="T107" s="6"/>
      <c r="U107" s="61"/>
      <c r="V107" s="56"/>
    </row>
    <row r="108" spans="1:22" ht="65.25" x14ac:dyDescent="0.25">
      <c r="A108" s="109"/>
      <c r="B108" s="5">
        <v>87</v>
      </c>
      <c r="C108" s="23" t="s">
        <v>187</v>
      </c>
      <c r="D108" s="28" t="s">
        <v>186</v>
      </c>
      <c r="E108" s="5"/>
      <c r="F108" s="7"/>
      <c r="G108" s="42" t="s">
        <v>23</v>
      </c>
      <c r="H108" s="58" t="s">
        <v>20</v>
      </c>
      <c r="I108" s="6"/>
      <c r="J108" s="6"/>
      <c r="K108" s="61"/>
      <c r="L108" s="56"/>
      <c r="M108" s="46"/>
      <c r="N108" s="6"/>
      <c r="O108" s="6"/>
      <c r="P108" s="61"/>
      <c r="Q108" s="61"/>
      <c r="R108" s="58"/>
      <c r="S108" s="6"/>
      <c r="T108" s="6"/>
      <c r="U108" s="61"/>
      <c r="V108" s="56"/>
    </row>
    <row r="109" spans="1:22" ht="43.5" x14ac:dyDescent="0.25">
      <c r="A109" s="109"/>
      <c r="B109" s="5">
        <v>88</v>
      </c>
      <c r="C109" s="23" t="s">
        <v>188</v>
      </c>
      <c r="D109" s="28" t="s">
        <v>189</v>
      </c>
      <c r="E109" s="5"/>
      <c r="F109" s="34">
        <v>41</v>
      </c>
      <c r="G109" s="42" t="s">
        <v>23</v>
      </c>
      <c r="H109" s="58"/>
      <c r="I109" s="6"/>
      <c r="J109" s="6"/>
      <c r="K109" s="61"/>
      <c r="L109" s="53" t="s">
        <v>20</v>
      </c>
      <c r="M109" s="46"/>
      <c r="N109" s="6"/>
      <c r="O109" s="6"/>
      <c r="P109" s="61"/>
      <c r="Q109" s="61"/>
      <c r="R109" s="55"/>
      <c r="S109" s="6"/>
      <c r="T109" s="6"/>
      <c r="U109" s="61"/>
      <c r="V109" s="53"/>
    </row>
    <row r="110" spans="1:22" ht="43.5" x14ac:dyDescent="0.25">
      <c r="A110" s="109"/>
      <c r="B110" s="5">
        <v>89</v>
      </c>
      <c r="C110" s="23" t="s">
        <v>210</v>
      </c>
      <c r="D110" s="28" t="s">
        <v>190</v>
      </c>
      <c r="E110" s="5"/>
      <c r="F110" s="7"/>
      <c r="G110" s="42" t="s">
        <v>23</v>
      </c>
      <c r="H110" s="58"/>
      <c r="I110" s="6"/>
      <c r="J110" s="2" t="s">
        <v>20</v>
      </c>
      <c r="K110" s="59"/>
      <c r="L110" s="56"/>
      <c r="M110" s="46"/>
      <c r="N110" s="6"/>
      <c r="O110" s="6"/>
      <c r="P110" s="61"/>
      <c r="Q110" s="61"/>
      <c r="R110" s="58"/>
      <c r="S110" s="6"/>
      <c r="T110" s="6"/>
      <c r="U110" s="61"/>
      <c r="V110" s="56"/>
    </row>
    <row r="111" spans="1:22" ht="65.25" x14ac:dyDescent="0.25">
      <c r="A111" s="109" t="s">
        <v>191</v>
      </c>
      <c r="B111" s="5">
        <v>90</v>
      </c>
      <c r="C111" s="23" t="s">
        <v>192</v>
      </c>
      <c r="D111" s="28" t="s">
        <v>186</v>
      </c>
      <c r="E111" s="5"/>
      <c r="F111" s="7"/>
      <c r="G111" s="42" t="s">
        <v>23</v>
      </c>
      <c r="H111" s="58" t="s">
        <v>20</v>
      </c>
      <c r="I111" s="6"/>
      <c r="J111" s="6"/>
      <c r="K111" s="61"/>
      <c r="L111" s="56"/>
      <c r="M111" s="46"/>
      <c r="N111" s="6"/>
      <c r="O111" s="6"/>
      <c r="P111" s="61"/>
      <c r="Q111" s="61"/>
      <c r="R111" s="58"/>
      <c r="S111" s="6"/>
      <c r="T111" s="6"/>
      <c r="U111" s="61"/>
      <c r="V111" s="56"/>
    </row>
    <row r="112" spans="1:22" ht="65.25" x14ac:dyDescent="0.25">
      <c r="A112" s="109"/>
      <c r="B112" s="5">
        <v>91</v>
      </c>
      <c r="C112" s="23" t="s">
        <v>193</v>
      </c>
      <c r="D112" s="28" t="s">
        <v>186</v>
      </c>
      <c r="E112" s="5"/>
      <c r="F112" s="7"/>
      <c r="G112" s="42" t="s">
        <v>23</v>
      </c>
      <c r="H112" s="58" t="s">
        <v>20</v>
      </c>
      <c r="I112" s="6"/>
      <c r="J112" s="6"/>
      <c r="K112" s="61"/>
      <c r="L112" s="56"/>
      <c r="M112" s="46"/>
      <c r="N112" s="6"/>
      <c r="O112" s="6"/>
      <c r="P112" s="61"/>
      <c r="Q112" s="61"/>
      <c r="R112" s="55"/>
      <c r="S112" s="6"/>
      <c r="T112" s="6"/>
      <c r="U112" s="61"/>
      <c r="V112" s="53"/>
    </row>
    <row r="113" spans="1:22" ht="21" customHeight="1" x14ac:dyDescent="0.25">
      <c r="A113" s="109"/>
      <c r="B113" s="5">
        <v>92</v>
      </c>
      <c r="C113" s="23" t="s">
        <v>194</v>
      </c>
      <c r="D113" s="24" t="s">
        <v>195</v>
      </c>
      <c r="E113" s="27">
        <v>28</v>
      </c>
      <c r="F113" s="26">
        <v>42</v>
      </c>
      <c r="G113" s="42" t="s">
        <v>19</v>
      </c>
      <c r="H113" s="57"/>
      <c r="I113" s="6"/>
      <c r="J113" s="6"/>
      <c r="K113" s="61"/>
      <c r="L113" s="56"/>
      <c r="M113" s="45"/>
      <c r="N113" s="6"/>
      <c r="O113" s="6"/>
      <c r="P113" s="61"/>
      <c r="Q113" s="60" t="s">
        <v>20</v>
      </c>
      <c r="R113" s="55"/>
      <c r="S113" s="6"/>
      <c r="T113" s="6"/>
      <c r="U113" s="61"/>
      <c r="V113" s="53"/>
    </row>
    <row r="114" spans="1:22" x14ac:dyDescent="0.5">
      <c r="A114" s="106" t="s">
        <v>196</v>
      </c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</row>
    <row r="115" spans="1:22" ht="43.5" x14ac:dyDescent="0.25">
      <c r="A115" s="107" t="s">
        <v>197</v>
      </c>
      <c r="B115" s="5">
        <v>93</v>
      </c>
      <c r="C115" s="23" t="s">
        <v>226</v>
      </c>
      <c r="D115" s="28" t="s">
        <v>198</v>
      </c>
      <c r="E115" s="27">
        <v>29</v>
      </c>
      <c r="F115" s="26">
        <v>43</v>
      </c>
      <c r="G115" s="42" t="s">
        <v>19</v>
      </c>
      <c r="H115" s="55"/>
      <c r="I115" s="2"/>
      <c r="J115" s="2"/>
      <c r="K115" s="59"/>
      <c r="L115" s="56"/>
      <c r="M115" s="47"/>
      <c r="N115" s="6"/>
      <c r="O115" s="6"/>
      <c r="P115" s="61"/>
      <c r="Q115" s="61"/>
      <c r="R115" s="58" t="s">
        <v>20</v>
      </c>
      <c r="S115" s="6"/>
      <c r="T115" s="6"/>
      <c r="U115" s="61"/>
      <c r="V115" s="56"/>
    </row>
    <row r="116" spans="1:22" ht="43.5" x14ac:dyDescent="0.25">
      <c r="A116" s="107"/>
      <c r="B116" s="5">
        <v>94</v>
      </c>
      <c r="C116" s="23" t="s">
        <v>199</v>
      </c>
      <c r="D116" s="28" t="s">
        <v>198</v>
      </c>
      <c r="E116" s="5"/>
      <c r="F116" s="5"/>
      <c r="G116" s="42" t="s">
        <v>23</v>
      </c>
      <c r="H116" s="58"/>
      <c r="I116" s="6"/>
      <c r="J116" s="6"/>
      <c r="K116" s="61"/>
      <c r="L116" s="56"/>
      <c r="M116" s="46"/>
      <c r="N116" s="6"/>
      <c r="O116" s="6"/>
      <c r="P116" s="61"/>
      <c r="Q116" s="61"/>
      <c r="R116" s="58" t="s">
        <v>20</v>
      </c>
      <c r="S116" s="6"/>
      <c r="T116" s="6"/>
      <c r="U116" s="61"/>
      <c r="V116" s="56"/>
    </row>
    <row r="117" spans="1:22" ht="87" x14ac:dyDescent="0.25">
      <c r="A117" s="33" t="s">
        <v>200</v>
      </c>
      <c r="B117" s="5">
        <v>95</v>
      </c>
      <c r="C117" s="23" t="s">
        <v>201</v>
      </c>
      <c r="D117" s="28" t="s">
        <v>198</v>
      </c>
      <c r="E117" s="5"/>
      <c r="F117" s="6"/>
      <c r="G117" s="42" t="s">
        <v>23</v>
      </c>
      <c r="H117" s="58"/>
      <c r="I117" s="2"/>
      <c r="J117" s="2"/>
      <c r="K117" s="59"/>
      <c r="L117" s="56"/>
      <c r="M117" s="45"/>
      <c r="N117" s="6"/>
      <c r="O117" s="6"/>
      <c r="P117" s="61"/>
      <c r="Q117" s="61"/>
      <c r="R117" s="55"/>
      <c r="S117" s="2" t="s">
        <v>20</v>
      </c>
      <c r="T117" s="2"/>
      <c r="U117" s="59"/>
      <c r="V117" s="53"/>
    </row>
    <row r="118" spans="1:22" x14ac:dyDescent="0.5">
      <c r="A118" s="106" t="s">
        <v>202</v>
      </c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</row>
    <row r="119" spans="1:22" ht="65.25" x14ac:dyDescent="0.25">
      <c r="A119" s="31" t="s">
        <v>203</v>
      </c>
      <c r="B119" s="5">
        <v>96</v>
      </c>
      <c r="C119" s="23" t="s">
        <v>204</v>
      </c>
      <c r="D119" s="28" t="s">
        <v>205</v>
      </c>
      <c r="E119" s="27">
        <v>30</v>
      </c>
      <c r="F119" s="9"/>
      <c r="G119" s="42" t="s">
        <v>23</v>
      </c>
      <c r="H119" s="58"/>
      <c r="I119" s="6"/>
      <c r="J119" s="6"/>
      <c r="K119" s="61"/>
      <c r="L119" s="56"/>
      <c r="M119" s="58" t="s">
        <v>20</v>
      </c>
      <c r="N119" s="6"/>
      <c r="O119" s="6"/>
      <c r="P119" s="61"/>
      <c r="Q119" s="61"/>
      <c r="R119" s="55"/>
      <c r="S119" s="6"/>
      <c r="T119" s="6"/>
      <c r="U119" s="61"/>
      <c r="V119" s="53"/>
    </row>
    <row r="120" spans="1:22" x14ac:dyDescent="0.25">
      <c r="A120" s="35"/>
      <c r="B120" s="11"/>
      <c r="C120" s="112" t="s">
        <v>206</v>
      </c>
      <c r="D120" s="112"/>
      <c r="E120" s="36">
        <v>30</v>
      </c>
      <c r="F120" s="37">
        <v>43</v>
      </c>
      <c r="G120" s="75"/>
      <c r="H120" s="77">
        <f>COUNTIF(H6:H119,"P")</f>
        <v>5</v>
      </c>
      <c r="I120" s="38">
        <f t="shared" ref="I120:V120" si="0">COUNTIF(I6:I119,"P")</f>
        <v>7</v>
      </c>
      <c r="J120" s="38">
        <f t="shared" si="0"/>
        <v>7</v>
      </c>
      <c r="K120" s="80">
        <f t="shared" si="0"/>
        <v>0</v>
      </c>
      <c r="L120" s="78">
        <f t="shared" si="0"/>
        <v>20</v>
      </c>
      <c r="M120" s="76">
        <f t="shared" si="0"/>
        <v>15</v>
      </c>
      <c r="N120" s="11">
        <f t="shared" si="0"/>
        <v>11</v>
      </c>
      <c r="O120" s="11">
        <f t="shared" si="0"/>
        <v>0</v>
      </c>
      <c r="P120" s="80">
        <f t="shared" si="0"/>
        <v>19</v>
      </c>
      <c r="Q120" s="75">
        <f t="shared" si="0"/>
        <v>8</v>
      </c>
      <c r="R120" s="77">
        <f t="shared" si="0"/>
        <v>2</v>
      </c>
      <c r="S120" s="38">
        <f t="shared" si="0"/>
        <v>3</v>
      </c>
      <c r="T120" s="38">
        <f t="shared" si="0"/>
        <v>1</v>
      </c>
      <c r="U120" s="80">
        <f t="shared" si="0"/>
        <v>0</v>
      </c>
      <c r="V120" s="78">
        <f t="shared" si="0"/>
        <v>1</v>
      </c>
    </row>
    <row r="121" spans="1:22" ht="27.75" x14ac:dyDescent="0.25">
      <c r="A121" s="12" t="s">
        <v>207</v>
      </c>
      <c r="C121" s="13"/>
    </row>
    <row r="122" spans="1:22" ht="27.75" x14ac:dyDescent="0.25">
      <c r="A122" s="17" t="s">
        <v>213</v>
      </c>
    </row>
    <row r="123" spans="1:22" ht="27.75" x14ac:dyDescent="0.25">
      <c r="A123" s="18" t="s">
        <v>208</v>
      </c>
    </row>
    <row r="124" spans="1:22" x14ac:dyDescent="0.25">
      <c r="A124" s="19"/>
    </row>
    <row r="125" spans="1:22" x14ac:dyDescent="0.25">
      <c r="A125" s="19"/>
    </row>
    <row r="126" spans="1:22" x14ac:dyDescent="0.25">
      <c r="A126" s="19"/>
    </row>
    <row r="127" spans="1:22" x14ac:dyDescent="0.25">
      <c r="A127" s="19"/>
    </row>
    <row r="128" spans="1:22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</sheetData>
  <mergeCells count="75">
    <mergeCell ref="A114:V114"/>
    <mergeCell ref="A115:A116"/>
    <mergeCell ref="A118:V118"/>
    <mergeCell ref="C120:D120"/>
    <mergeCell ref="A100:A101"/>
    <mergeCell ref="A102:V102"/>
    <mergeCell ref="A104:A105"/>
    <mergeCell ref="A106:V106"/>
    <mergeCell ref="A107:A110"/>
    <mergeCell ref="A111:A113"/>
    <mergeCell ref="A98:A99"/>
    <mergeCell ref="A73:V73"/>
    <mergeCell ref="A75:A76"/>
    <mergeCell ref="A77:A78"/>
    <mergeCell ref="A79:V79"/>
    <mergeCell ref="A81:A85"/>
    <mergeCell ref="A86:V86"/>
    <mergeCell ref="A87:V87"/>
    <mergeCell ref="A89:A90"/>
    <mergeCell ref="A91:A94"/>
    <mergeCell ref="A96:V96"/>
    <mergeCell ref="A97:V97"/>
    <mergeCell ref="A70:A71"/>
    <mergeCell ref="A38:V38"/>
    <mergeCell ref="A39:V39"/>
    <mergeCell ref="A40:A41"/>
    <mergeCell ref="A42:V42"/>
    <mergeCell ref="A43:A46"/>
    <mergeCell ref="A52:A53"/>
    <mergeCell ref="A55:A56"/>
    <mergeCell ref="A57:A59"/>
    <mergeCell ref="A64:V64"/>
    <mergeCell ref="A65:A68"/>
    <mergeCell ref="A69:V69"/>
    <mergeCell ref="A35:V35"/>
    <mergeCell ref="A6:A9"/>
    <mergeCell ref="A10:A14"/>
    <mergeCell ref="A15:A16"/>
    <mergeCell ref="A17:A18"/>
    <mergeCell ref="A19:V19"/>
    <mergeCell ref="A21:A23"/>
    <mergeCell ref="A24:A26"/>
    <mergeCell ref="A27:V27"/>
    <mergeCell ref="A28:A29"/>
    <mergeCell ref="A30:A32"/>
    <mergeCell ref="A33:A34"/>
    <mergeCell ref="O2:O3"/>
    <mergeCell ref="R2:R3"/>
    <mergeCell ref="K2:L2"/>
    <mergeCell ref="P2:Q2"/>
    <mergeCell ref="G1:G3"/>
    <mergeCell ref="H1:L1"/>
    <mergeCell ref="M1:Q1"/>
    <mergeCell ref="R1:V1"/>
    <mergeCell ref="Z4:Z5"/>
    <mergeCell ref="U2:V2"/>
    <mergeCell ref="A1:A3"/>
    <mergeCell ref="B1:B3"/>
    <mergeCell ref="C1:C3"/>
    <mergeCell ref="D1:D3"/>
    <mergeCell ref="E1:F1"/>
    <mergeCell ref="E2:E3"/>
    <mergeCell ref="F2:F3"/>
    <mergeCell ref="S2:S3"/>
    <mergeCell ref="T2:T3"/>
    <mergeCell ref="H2:H3"/>
    <mergeCell ref="I2:I3"/>
    <mergeCell ref="J2:J3"/>
    <mergeCell ref="M2:M3"/>
    <mergeCell ref="N2:N3"/>
    <mergeCell ref="AA4:AA5"/>
    <mergeCell ref="AB4:AB5"/>
    <mergeCell ref="AC4:AC5"/>
    <mergeCell ref="AD4:AE4"/>
    <mergeCell ref="AF4:AF5"/>
  </mergeCells>
  <pageMargins left="0.3" right="0.15748031496062992" top="0.34" bottom="0.45" header="0.31496062992125984" footer="0.31496062992125984"/>
  <pageSetup paperSize="9" scale="70" orientation="landscape" r:id="rId1"/>
  <headerFooter>
    <oddFooter>&amp;R&amp;P | Page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ศรสวรรค์ คงเจริญ</dc:creator>
  <cp:lastModifiedBy>ศรสวรรค์ คงเจริญ</cp:lastModifiedBy>
  <cp:lastPrinted>2016-11-02T06:50:46Z</cp:lastPrinted>
  <dcterms:created xsi:type="dcterms:W3CDTF">2016-10-18T08:01:46Z</dcterms:created>
  <dcterms:modified xsi:type="dcterms:W3CDTF">2016-11-03T02:44:41Z</dcterms:modified>
</cp:coreProperties>
</file>